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lurs\_unites\PRJH\Commun\00.G_Marches\L37 - Construction 3eme parking de Bargette\2 - DCE\"/>
    </mc:Choice>
  </mc:AlternateContent>
  <xr:revisionPtr revIDLastSave="0" documentId="13_ncr:1_{36575D21-D9D0-4CAC-90F3-41307289B3B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age de garde" sheetId="1" r:id="rId1"/>
    <sheet name="MONTANT TOTAL" sheetId="6" r:id="rId2"/>
    <sheet name="Part ferme et forfaitaire" sheetId="4" r:id="rId3"/>
    <sheet name="BPC" sheetId="5" r:id="rId4"/>
    <sheet name="Précisions soumissionnaire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47" i="4" l="1"/>
  <c r="B7" i="6" s="1"/>
  <c r="H21" i="4"/>
  <c r="H46" i="4"/>
  <c r="H45" i="4"/>
  <c r="H43" i="4"/>
  <c r="H42" i="4"/>
  <c r="H41" i="4"/>
  <c r="H40" i="4"/>
  <c r="H39" i="4"/>
  <c r="H37" i="4"/>
  <c r="H36" i="4"/>
  <c r="H35" i="4"/>
  <c r="H34" i="4"/>
  <c r="H33" i="4"/>
  <c r="H32" i="4"/>
  <c r="H31" i="4"/>
  <c r="H30" i="4"/>
  <c r="H29" i="4"/>
  <c r="H27" i="4"/>
  <c r="H26" i="4"/>
  <c r="H25" i="4"/>
  <c r="H24" i="4"/>
  <c r="H23" i="4"/>
  <c r="H22" i="4"/>
  <c r="H19" i="4"/>
  <c r="H18" i="4"/>
  <c r="I16" i="4" s="1"/>
  <c r="H17" i="4"/>
  <c r="H16" i="4"/>
  <c r="H14" i="4"/>
  <c r="H13" i="4"/>
  <c r="H12" i="4"/>
  <c r="H11" i="4"/>
  <c r="I11" i="4" s="1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I45" i="4" l="1"/>
  <c r="I39" i="4"/>
  <c r="I21" i="4"/>
  <c r="I29" i="4"/>
  <c r="B8" i="6"/>
  <c r="B9" i="6" s="1"/>
</calcChain>
</file>

<file path=xl/sharedStrings.xml><?xml version="1.0" encoding="utf-8"?>
<sst xmlns="http://schemas.openxmlformats.org/spreadsheetml/2006/main" count="134" uniqueCount="105">
  <si>
    <t>DECOMPOSITION DU PRIX GLOBAL ET FORFAITAIRE</t>
  </si>
  <si>
    <t>EDITION</t>
  </si>
  <si>
    <t xml:space="preserve"> MOTIF ET NATURE DES EVOLUTIONS</t>
  </si>
  <si>
    <t>DATE</t>
  </si>
  <si>
    <t>A</t>
  </si>
  <si>
    <t>Edition initiale</t>
  </si>
  <si>
    <t>Chaque poste du cadre de DPGF présenté dans les feuilles de calcul doit etre renseigné.</t>
  </si>
  <si>
    <t>Le soumissionnaire est libre de rajouter des sous-détails de poste s'il le souhaite, permettant d'améliorer la compréhension de la DPGF. Ces sous-détails sont insérés en feuille : "Précisions Soumissionnaire". La présentation de cette feuille est laissée libre.</t>
  </si>
  <si>
    <t>Les prix sont exprimés en €uros hors taxes.</t>
  </si>
  <si>
    <t xml:space="preserve">Lors de la remise de l'offre du soumissionnaire, la DPGF doit comprendre :  </t>
  </si>
  <si>
    <t xml:space="preserve">   - 1 fichier au format natif                            </t>
  </si>
  <si>
    <t xml:space="preserve">   - 1 fichier image "PDF" dument visé                       </t>
  </si>
  <si>
    <t xml:space="preserve">Le soumissionnaire est tenu de signer la page de garde de la DPGF et de parapher toutes les pages de la DPGF. </t>
  </si>
  <si>
    <t>***************************************************</t>
  </si>
  <si>
    <t>CACHET/VISA SOCIETE</t>
  </si>
  <si>
    <t>COMPOSITION DE LA DPGF</t>
  </si>
  <si>
    <t>Nbre page</t>
  </si>
  <si>
    <t xml:space="preserve">Cachet : </t>
  </si>
  <si>
    <t>Page de garde</t>
  </si>
  <si>
    <t>Précisions soumissionnaire</t>
  </si>
  <si>
    <t>Visa :</t>
  </si>
  <si>
    <t xml:space="preserve">TOTAL PAGES </t>
  </si>
  <si>
    <t xml:space="preserve">Date : </t>
  </si>
  <si>
    <t>PRECISIONS SOUMISSIONNAIRE</t>
  </si>
  <si>
    <t>UO</t>
  </si>
  <si>
    <t>Désignation</t>
  </si>
  <si>
    <t>Quantité</t>
  </si>
  <si>
    <t>Prix unitaire 
HT</t>
  </si>
  <si>
    <t>Montant total 
HT</t>
  </si>
  <si>
    <t>Coût total de la mission   
HT</t>
  </si>
  <si>
    <t>Part ferme et forfaitaire</t>
  </si>
  <si>
    <r>
      <t>Le soumissionnaire est tenu de renseigner</t>
    </r>
    <r>
      <rPr>
        <b/>
        <sz val="10"/>
        <rFont val="Arial"/>
        <family val="2"/>
      </rPr>
      <t xml:space="preserve"> toutes les  cellules sur fond jaune des onglets suivants </t>
    </r>
    <r>
      <rPr>
        <sz val="10"/>
        <rFont val="Arial"/>
        <family val="2"/>
      </rPr>
      <t xml:space="preserve">en </t>
    </r>
    <r>
      <rPr>
        <b/>
        <sz val="10"/>
        <rFont val="Arial"/>
        <family val="2"/>
      </rPr>
      <t>respectant les unités de quantification</t>
    </r>
    <r>
      <rPr>
        <sz val="10"/>
        <rFont val="Arial"/>
        <family val="2"/>
      </rPr>
      <t>. Ces unités ne doivent pas être modifiées.</t>
    </r>
  </si>
  <si>
    <t>Mission</t>
  </si>
  <si>
    <t>Mission 1 : Consolidation des études</t>
  </si>
  <si>
    <t>Unité</t>
  </si>
  <si>
    <t>Consolidation des études</t>
  </si>
  <si>
    <t>Réalisation des formalités administratives</t>
  </si>
  <si>
    <t>Amenée du matériel</t>
  </si>
  <si>
    <t>Terrassement en déblais</t>
  </si>
  <si>
    <t>Nappage TV</t>
  </si>
  <si>
    <t>Fourniture et mise en place géotextile</t>
  </si>
  <si>
    <t>Repli du matériel</t>
  </si>
  <si>
    <t>Evacuation des déblais au site Belvédère dans le RJH</t>
  </si>
  <si>
    <t>Forfait</t>
  </si>
  <si>
    <t>m3</t>
  </si>
  <si>
    <t>m2</t>
  </si>
  <si>
    <t>ml</t>
  </si>
  <si>
    <t>U</t>
  </si>
  <si>
    <t>DOE</t>
  </si>
  <si>
    <t>Implantation du parking par un géomètre</t>
  </si>
  <si>
    <t>Fourniture et mise en œuvre GNT 0/20 ép. 30cm</t>
  </si>
  <si>
    <t>Fourniture et mise en œuvre GNT 0/20 ép. 20cm</t>
  </si>
  <si>
    <t>Fourniture et mise en place de glissière de sécurité métallique</t>
  </si>
  <si>
    <t>Mise en place des tracés des places de parking</t>
  </si>
  <si>
    <t>Fourniture et mise en place barrière en bois pour chemin piéton</t>
  </si>
  <si>
    <t>Fourniture et mise en œuvre enrobé bitumeux ép. 6cm</t>
  </si>
  <si>
    <t>Terrassement en remblais (accés véhicule)</t>
  </si>
  <si>
    <t>Fourniture et mise en place borne lumineuse pour chemin piéton</t>
  </si>
  <si>
    <t>Fourniture et mise en place de luminaire pour le parking</t>
  </si>
  <si>
    <t xml:space="preserve">Fourniture et mise en place d'un portique limiteur de hauteur équipé d’un panneau de signalisation </t>
  </si>
  <si>
    <t>Fourniture et mise en place de panneaux de signalisation</t>
  </si>
  <si>
    <t>Fourniture et mise en place de luminaire pour la voie d'accès au parking</t>
  </si>
  <si>
    <t>Effacement de signalisation sur le parking Bargette Niv0</t>
  </si>
  <si>
    <t>Fourniture et mise en oeuvre regards eau pluviale</t>
  </si>
  <si>
    <t>Fourniture et mise en œuvre tuyau 135A Ø600mm</t>
  </si>
  <si>
    <t>Fourniture et mise en oeuvre tuyau 135A Ø300mm</t>
  </si>
  <si>
    <t>Fourniture et mise en place d'une citerne souple incendie 60m3</t>
  </si>
  <si>
    <t>Fourniture et mise en place d’un réseau d’eau incendie équipé d’un poteau incendie raccordé à la citerne</t>
  </si>
  <si>
    <t>Réalisation d’une dalle béton ferraillé (2T/m2)</t>
  </si>
  <si>
    <t xml:space="preserve">Réalisation d’une clôture périphérique </t>
  </si>
  <si>
    <t>RJH – L37 – Construction du 3ème parking de Bargette</t>
  </si>
  <si>
    <t xml:space="preserve"> SOUS-TOTAL € HT</t>
  </si>
  <si>
    <t>Profil</t>
  </si>
  <si>
    <t>Taux horaires
€ HT / h</t>
  </si>
  <si>
    <t>Taux journalier
€ HT / jour</t>
  </si>
  <si>
    <t>Taux de main d'œuvre</t>
  </si>
  <si>
    <t xml:space="preserve">Profil 1 : </t>
  </si>
  <si>
    <t xml:space="preserve">Profil 2 : </t>
  </si>
  <si>
    <t>Profil 3 :</t>
  </si>
  <si>
    <t>Profil 4 :</t>
  </si>
  <si>
    <t>Profil 5 :</t>
  </si>
  <si>
    <t>Profil 6 :</t>
  </si>
  <si>
    <t>Profil 7 :</t>
  </si>
  <si>
    <t>Profil 8 :</t>
  </si>
  <si>
    <t>Profil 9 :</t>
  </si>
  <si>
    <t>Profil 10 :</t>
  </si>
  <si>
    <t>Profil 11 :</t>
  </si>
  <si>
    <t>Profil 12 :</t>
  </si>
  <si>
    <t xml:space="preserve">Profil 13 : </t>
  </si>
  <si>
    <t>PRESTATIONS COMPLEMENTAIRES SOUS-TRAITEES</t>
  </si>
  <si>
    <t>Coefficient de peines et soins</t>
  </si>
  <si>
    <t xml:space="preserve">PART SUR DEVIS PREALABLE
BORDEREAU DES PRIX COMPLEMENTAIRES (BPC) </t>
  </si>
  <si>
    <t>DECOMPOSITION DE LA  PART FERME ET FORFAITAIRE</t>
  </si>
  <si>
    <t>Mission 2 : Terrassement</t>
  </si>
  <si>
    <t>Mission 3 : Travaux de VRD</t>
  </si>
  <si>
    <t>Mission 4 : Aménagement parking</t>
  </si>
  <si>
    <t>Mission 5 : Réalisation d'un stockage d'eau</t>
  </si>
  <si>
    <t>Mission 6 : Repli de chantier</t>
  </si>
  <si>
    <t xml:space="preserve">Rappel : ce montant est calculé sur la base des quantités fournies à titre indicatives. Il est rappelé que l'application de ces quantités est utilisé à des fins de comparaisons des valeurs financières des offres, et ne constitue aucun engagement de minimum ou de maximum de la part du CEA. </t>
  </si>
  <si>
    <t>MONTANT TOTAL 
€ H.T</t>
  </si>
  <si>
    <t>MONTANT TOTAL € H.T</t>
  </si>
  <si>
    <t>MONTANT TOTAL</t>
  </si>
  <si>
    <t>BPC</t>
  </si>
  <si>
    <t>Part estimative sur devis prélable</t>
  </si>
  <si>
    <t>B26-00304-OFA  MONTANT TOTAL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</si>
</sst>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  <numFmt numFmtId="165" formatCode="#,##0.00\ &quot;€&quot;"/>
    <numFmt numFmtId="166" formatCode="General\ &quot;€ HT/h&quot;"/>
    <numFmt numFmtId="167" formatCode="General\ &quot;€ HT/j&quot;"/>
    <numFmt numFmtId="168" formatCode="_-* #,##0.00\ _€_-;\-* #,##0.00\ _€_-;_-* &quot;-&quot;??\ _€_-;_-@_-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</font>
    <font>
      <b/>
      <sz val="11"/>
      <name val="Times New Roman"/>
      <family val="1"/>
    </font>
    <font>
      <b/>
      <sz val="14"/>
      <name val="Arial Gras"/>
    </font>
    <font>
      <sz val="1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b/>
      <strike/>
      <sz val="11"/>
      <name val="Calibri"/>
      <family val="2"/>
      <scheme val="minor"/>
    </font>
    <font>
      <strike/>
      <sz val="11"/>
      <color theme="1"/>
      <name val="Arial"/>
      <family val="2"/>
    </font>
    <font>
      <strike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1"/>
      <name val="Arial"/>
      <family val="2"/>
    </font>
    <font>
      <sz val="11"/>
      <color rgb="FF0000FF"/>
      <name val="Arial"/>
      <family val="2"/>
    </font>
    <font>
      <b/>
      <sz val="12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CC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0" fillId="0" borderId="0"/>
    <xf numFmtId="9" fontId="21" fillId="0" borderId="0" applyFont="0" applyFill="0" applyBorder="0" applyAlignment="0" applyProtection="0"/>
    <xf numFmtId="0" fontId="7" fillId="0" borderId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</cellStyleXfs>
  <cellXfs count="214">
    <xf numFmtId="0" fontId="0" fillId="0" borderId="0" xfId="0"/>
    <xf numFmtId="0" fontId="2" fillId="0" borderId="0" xfId="0" applyFont="1" applyProtection="1"/>
    <xf numFmtId="0" fontId="3" fillId="0" borderId="0" xfId="0" applyFont="1" applyBorder="1" applyProtection="1"/>
    <xf numFmtId="0" fontId="2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8" fillId="0" borderId="9" xfId="1" applyFont="1" applyBorder="1" applyAlignment="1" applyProtection="1">
      <alignment horizontal="center" vertical="center" wrapText="1"/>
    </xf>
    <xf numFmtId="0" fontId="7" fillId="0" borderId="12" xfId="1" applyFont="1" applyBorder="1" applyAlignment="1" applyProtection="1">
      <alignment horizontal="center" vertical="center" wrapText="1"/>
    </xf>
    <xf numFmtId="0" fontId="7" fillId="0" borderId="15" xfId="1" applyFont="1" applyBorder="1" applyAlignment="1" applyProtection="1">
      <alignment horizontal="center" vertical="center" wrapText="1"/>
    </xf>
    <xf numFmtId="0" fontId="7" fillId="0" borderId="20" xfId="1" applyFont="1" applyBorder="1" applyAlignment="1" applyProtection="1">
      <alignment vertical="center" wrapText="1"/>
    </xf>
    <xf numFmtId="0" fontId="7" fillId="0" borderId="0" xfId="1" applyFont="1" applyBorder="1" applyAlignment="1" applyProtection="1">
      <alignment vertical="center" wrapText="1"/>
    </xf>
    <xf numFmtId="0" fontId="7" fillId="0" borderId="0" xfId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2" fillId="0" borderId="0" xfId="0" applyFont="1"/>
    <xf numFmtId="0" fontId="8" fillId="0" borderId="26" xfId="0" applyFont="1" applyBorder="1" applyAlignment="1" applyProtection="1">
      <alignment horizontal="center" vertical="center"/>
    </xf>
    <xf numFmtId="1" fontId="7" fillId="0" borderId="29" xfId="0" applyNumberFormat="1" applyFont="1" applyFill="1" applyBorder="1" applyAlignment="1" applyProtection="1">
      <alignment horizontal="center" vertical="center"/>
    </xf>
    <xf numFmtId="0" fontId="7" fillId="3" borderId="31" xfId="0" applyFont="1" applyFill="1" applyBorder="1" applyAlignment="1" applyProtection="1">
      <alignment horizontal="center" vertical="center"/>
    </xf>
    <xf numFmtId="0" fontId="7" fillId="0" borderId="34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left" vertical="center"/>
    </xf>
    <xf numFmtId="0" fontId="2" fillId="0" borderId="35" xfId="0" applyFont="1" applyFill="1" applyBorder="1" applyAlignment="1">
      <alignment horizontal="left" vertical="center"/>
    </xf>
    <xf numFmtId="1" fontId="9" fillId="0" borderId="26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left" vertical="center"/>
    </xf>
    <xf numFmtId="0" fontId="10" fillId="0" borderId="0" xfId="2" applyProtection="1"/>
    <xf numFmtId="0" fontId="10" fillId="0" borderId="0" xfId="2"/>
    <xf numFmtId="0" fontId="11" fillId="0" borderId="0" xfId="2" applyFont="1" applyBorder="1" applyProtection="1"/>
    <xf numFmtId="0" fontId="10" fillId="0" borderId="0" xfId="2" applyBorder="1" applyProtection="1"/>
    <xf numFmtId="0" fontId="3" fillId="0" borderId="0" xfId="2" applyFont="1" applyBorder="1" applyAlignment="1" applyProtection="1">
      <alignment horizontal="center"/>
    </xf>
    <xf numFmtId="0" fontId="1" fillId="4" borderId="26" xfId="2" applyFont="1" applyFill="1" applyBorder="1" applyAlignment="1">
      <alignment horizontal="center"/>
    </xf>
    <xf numFmtId="0" fontId="10" fillId="0" borderId="29" xfId="2" applyBorder="1" applyProtection="1">
      <protection locked="0"/>
    </xf>
    <xf numFmtId="0" fontId="10" fillId="0" borderId="31" xfId="2" applyBorder="1" applyProtection="1">
      <protection locked="0"/>
    </xf>
    <xf numFmtId="0" fontId="10" fillId="0" borderId="34" xfId="2" applyBorder="1" applyProtection="1">
      <protection locked="0"/>
    </xf>
    <xf numFmtId="0" fontId="13" fillId="0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164" fontId="2" fillId="3" borderId="0" xfId="0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165" fontId="15" fillId="5" borderId="39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16" fillId="0" borderId="0" xfId="0" applyFont="1" applyAlignment="1">
      <alignment vertical="center"/>
    </xf>
    <xf numFmtId="0" fontId="15" fillId="0" borderId="39" xfId="0" applyFont="1" applyBorder="1" applyAlignment="1">
      <alignment horizontal="center" vertical="center" wrapText="1"/>
    </xf>
    <xf numFmtId="165" fontId="15" fillId="0" borderId="39" xfId="0" applyNumberFormat="1" applyFont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3" fillId="2" borderId="5" xfId="0" applyFont="1" applyFill="1" applyBorder="1" applyAlignment="1" applyProtection="1">
      <alignment horizontal="left" vertical="top"/>
      <protection locked="0"/>
    </xf>
    <xf numFmtId="0" fontId="1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8" borderId="47" xfId="0" applyFont="1" applyFill="1" applyBorder="1" applyAlignment="1" applyProtection="1">
      <alignment horizontal="center" vertical="center" wrapText="1"/>
      <protection locked="0"/>
    </xf>
    <xf numFmtId="0" fontId="3" fillId="9" borderId="47" xfId="0" applyFont="1" applyFill="1" applyBorder="1" applyAlignment="1" applyProtection="1">
      <alignment horizontal="center" vertical="center" wrapText="1"/>
      <protection locked="0"/>
    </xf>
    <xf numFmtId="0" fontId="17" fillId="9" borderId="1" xfId="0" applyFont="1" applyFill="1" applyBorder="1" applyAlignment="1">
      <alignment horizontal="center" vertical="center" wrapText="1"/>
    </xf>
    <xf numFmtId="0" fontId="17" fillId="9" borderId="26" xfId="0" applyFont="1" applyFill="1" applyBorder="1" applyAlignment="1">
      <alignment horizontal="center" vertical="center" wrapText="1"/>
    </xf>
    <xf numFmtId="0" fontId="23" fillId="10" borderId="38" xfId="4" applyFont="1" applyFill="1" applyBorder="1" applyAlignment="1">
      <alignment horizontal="left" vertical="center"/>
    </xf>
    <xf numFmtId="0" fontId="0" fillId="10" borderId="42" xfId="0" applyFill="1" applyBorder="1"/>
    <xf numFmtId="167" fontId="23" fillId="0" borderId="43" xfId="0" applyNumberFormat="1" applyFont="1" applyBorder="1" applyAlignment="1">
      <alignment vertical="center"/>
    </xf>
    <xf numFmtId="0" fontId="0" fillId="10" borderId="39" xfId="0" applyFill="1" applyBorder="1"/>
    <xf numFmtId="167" fontId="23" fillId="0" borderId="40" xfId="0" applyNumberFormat="1" applyFont="1" applyBorder="1" applyAlignment="1">
      <alignment vertical="center"/>
    </xf>
    <xf numFmtId="0" fontId="23" fillId="10" borderId="20" xfId="2" applyFont="1" applyFill="1" applyBorder="1" applyAlignment="1">
      <alignment horizontal="left" vertical="center" wrapText="1"/>
    </xf>
    <xf numFmtId="0" fontId="0" fillId="10" borderId="21" xfId="0" applyFill="1" applyBorder="1"/>
    <xf numFmtId="167" fontId="23" fillId="0" borderId="22" xfId="0" applyNumberFormat="1" applyFont="1" applyBorder="1" applyAlignment="1">
      <alignment vertical="center"/>
    </xf>
    <xf numFmtId="167" fontId="24" fillId="0" borderId="0" xfId="0" applyNumberFormat="1" applyFont="1" applyAlignment="1">
      <alignment vertical="center"/>
    </xf>
    <xf numFmtId="3" fontId="15" fillId="0" borderId="39" xfId="0" applyNumberFormat="1" applyFont="1" applyBorder="1" applyAlignment="1">
      <alignment horizontal="center" vertical="center" wrapText="1"/>
    </xf>
    <xf numFmtId="0" fontId="26" fillId="0" borderId="0" xfId="0" applyFont="1"/>
    <xf numFmtId="0" fontId="2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28" fillId="9" borderId="47" xfId="0" applyFont="1" applyFill="1" applyBorder="1" applyAlignment="1">
      <alignment horizontal="center" vertical="center" wrapText="1"/>
    </xf>
    <xf numFmtId="0" fontId="28" fillId="9" borderId="50" xfId="0" applyFont="1" applyFill="1" applyBorder="1" applyAlignment="1">
      <alignment horizontal="left" vertical="center" wrapText="1"/>
    </xf>
    <xf numFmtId="44" fontId="28" fillId="9" borderId="28" xfId="6" applyFont="1" applyFill="1" applyBorder="1" applyAlignment="1" applyProtection="1">
      <alignment horizontal="center" vertical="center" wrapText="1"/>
    </xf>
    <xf numFmtId="0" fontId="28" fillId="9" borderId="31" xfId="0" applyFont="1" applyFill="1" applyBorder="1" applyAlignment="1">
      <alignment horizontal="left" vertical="center" wrapText="1"/>
    </xf>
    <xf numFmtId="44" fontId="28" fillId="9" borderId="19" xfId="6" applyFont="1" applyFill="1" applyBorder="1" applyAlignment="1" applyProtection="1">
      <alignment horizontal="center" vertical="center" wrapText="1"/>
    </xf>
    <xf numFmtId="164" fontId="22" fillId="0" borderId="0" xfId="5" applyNumberFormat="1" applyFont="1" applyProtection="1"/>
    <xf numFmtId="168" fontId="28" fillId="9" borderId="26" xfId="0" applyNumberFormat="1" applyFont="1" applyFill="1" applyBorder="1" applyAlignment="1">
      <alignment horizontal="center" vertical="center" wrapText="1"/>
    </xf>
    <xf numFmtId="0" fontId="7" fillId="3" borderId="48" xfId="0" applyFont="1" applyFill="1" applyBorder="1" applyAlignment="1" applyProtection="1">
      <alignment vertical="center" wrapText="1"/>
    </xf>
    <xf numFmtId="0" fontId="7" fillId="3" borderId="51" xfId="0" applyFont="1" applyFill="1" applyBorder="1" applyAlignment="1" applyProtection="1">
      <alignment vertical="center" wrapText="1"/>
    </xf>
    <xf numFmtId="0" fontId="7" fillId="3" borderId="52" xfId="0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vertical="center" wrapText="1"/>
    </xf>
    <xf numFmtId="0" fontId="7" fillId="0" borderId="33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left" vertical="top"/>
      <protection locked="0"/>
    </xf>
    <xf numFmtId="0" fontId="3" fillId="2" borderId="2" xfId="0" applyFont="1" applyFill="1" applyBorder="1" applyAlignment="1" applyProtection="1">
      <alignment horizontal="left" vertical="top"/>
      <protection locked="0"/>
    </xf>
    <xf numFmtId="0" fontId="3" fillId="2" borderId="3" xfId="0" applyFont="1" applyFill="1" applyBorder="1" applyAlignment="1" applyProtection="1">
      <alignment horizontal="left" vertical="top"/>
      <protection locked="0"/>
    </xf>
    <xf numFmtId="0" fontId="3" fillId="2" borderId="4" xfId="0" applyFont="1" applyFill="1" applyBorder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3" fillId="2" borderId="5" xfId="0" applyFont="1" applyFill="1" applyBorder="1" applyAlignment="1" applyProtection="1">
      <alignment horizontal="left" vertical="top"/>
      <protection locked="0"/>
    </xf>
    <xf numFmtId="0" fontId="3" fillId="2" borderId="6" xfId="0" applyFont="1" applyFill="1" applyBorder="1" applyAlignment="1" applyProtection="1">
      <alignment horizontal="left" vertical="top"/>
      <protection locked="0"/>
    </xf>
    <xf numFmtId="0" fontId="3" fillId="2" borderId="7" xfId="0" applyFont="1" applyFill="1" applyBorder="1" applyAlignment="1" applyProtection="1">
      <alignment horizontal="left" vertical="top"/>
      <protection locked="0"/>
    </xf>
    <xf numFmtId="0" fontId="3" fillId="2" borderId="8" xfId="0" applyFont="1" applyFill="1" applyBorder="1" applyAlignment="1" applyProtection="1">
      <alignment horizontal="left" vertical="top"/>
      <protection locked="0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left"/>
    </xf>
    <xf numFmtId="0" fontId="3" fillId="0" borderId="24" xfId="0" applyFont="1" applyBorder="1" applyAlignment="1" applyProtection="1">
      <alignment horizontal="left"/>
    </xf>
    <xf numFmtId="0" fontId="3" fillId="0" borderId="25" xfId="0" applyFont="1" applyBorder="1" applyAlignment="1" applyProtection="1">
      <alignment horizontal="left"/>
    </xf>
    <xf numFmtId="0" fontId="8" fillId="0" borderId="23" xfId="0" applyFont="1" applyBorder="1" applyAlignment="1" applyProtection="1">
      <alignment horizontal="left" vertical="center"/>
    </xf>
    <xf numFmtId="0" fontId="8" fillId="0" borderId="25" xfId="0" applyFont="1" applyBorder="1" applyAlignment="1" applyProtection="1">
      <alignment horizontal="left" vertical="center"/>
    </xf>
    <xf numFmtId="0" fontId="7" fillId="0" borderId="27" xfId="0" applyFont="1" applyFill="1" applyBorder="1" applyAlignment="1" applyProtection="1">
      <alignment vertical="center" wrapText="1"/>
    </xf>
    <xf numFmtId="0" fontId="7" fillId="0" borderId="28" xfId="0" applyFont="1" applyFill="1" applyBorder="1" applyAlignment="1" applyProtection="1">
      <alignment vertical="center" wrapText="1"/>
    </xf>
    <xf numFmtId="0" fontId="7" fillId="3" borderId="30" xfId="0" applyFont="1" applyFill="1" applyBorder="1" applyAlignment="1" applyProtection="1">
      <alignment vertical="center" wrapText="1"/>
    </xf>
    <xf numFmtId="0" fontId="7" fillId="3" borderId="19" xfId="0" applyFont="1" applyFill="1" applyBorder="1" applyAlignment="1" applyProtection="1">
      <alignment vertical="center" wrapText="1"/>
    </xf>
    <xf numFmtId="0" fontId="7" fillId="0" borderId="16" xfId="1" applyFont="1" applyBorder="1" applyAlignment="1" applyProtection="1">
      <alignment horizontal="center" vertical="center" wrapText="1"/>
    </xf>
    <xf numFmtId="0" fontId="7" fillId="0" borderId="17" xfId="1" applyFont="1" applyBorder="1" applyAlignment="1" applyProtection="1">
      <alignment horizontal="center" vertical="center" wrapText="1"/>
    </xf>
    <xf numFmtId="0" fontId="7" fillId="0" borderId="18" xfId="1" applyFont="1" applyBorder="1" applyAlignment="1" applyProtection="1">
      <alignment horizontal="center" vertical="center" wrapText="1"/>
    </xf>
    <xf numFmtId="14" fontId="9" fillId="0" borderId="16" xfId="1" applyNumberFormat="1" applyFont="1" applyFill="1" applyBorder="1" applyAlignment="1" applyProtection="1">
      <alignment horizontal="center" vertical="center" wrapText="1"/>
    </xf>
    <xf numFmtId="14" fontId="9" fillId="0" borderId="19" xfId="1" applyNumberFormat="1" applyFont="1" applyFill="1" applyBorder="1" applyAlignment="1" applyProtection="1">
      <alignment horizontal="center" vertical="center" wrapText="1"/>
    </xf>
    <xf numFmtId="0" fontId="7" fillId="0" borderId="21" xfId="1" applyFont="1" applyBorder="1" applyAlignment="1" applyProtection="1">
      <alignment horizontal="left" vertical="center" wrapText="1"/>
    </xf>
    <xf numFmtId="0" fontId="7" fillId="0" borderId="21" xfId="1" applyFont="1" applyBorder="1" applyAlignment="1" applyProtection="1">
      <alignment horizontal="center" vertical="center" wrapText="1"/>
    </xf>
    <xf numFmtId="0" fontId="7" fillId="0" borderId="22" xfId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center" wrapText="1"/>
    </xf>
    <xf numFmtId="0" fontId="7" fillId="0" borderId="13" xfId="1" applyFont="1" applyBorder="1" applyAlignment="1" applyProtection="1">
      <alignment horizontal="left" vertical="center" wrapText="1"/>
    </xf>
    <xf numFmtId="14" fontId="7" fillId="0" borderId="13" xfId="1" applyNumberFormat="1" applyFont="1" applyFill="1" applyBorder="1" applyAlignment="1" applyProtection="1">
      <alignment horizontal="center" vertical="center" wrapText="1"/>
    </xf>
    <xf numFmtId="14" fontId="7" fillId="0" borderId="14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8" fillId="0" borderId="10" xfId="1" applyFont="1" applyBorder="1" applyAlignment="1" applyProtection="1">
      <alignment horizontal="center" vertical="center" wrapText="1"/>
    </xf>
    <xf numFmtId="0" fontId="8" fillId="0" borderId="11" xfId="1" applyFont="1" applyBorder="1" applyAlignment="1" applyProtection="1">
      <alignment horizontal="center" vertical="center" wrapText="1"/>
    </xf>
    <xf numFmtId="0" fontId="25" fillId="0" borderId="0" xfId="0" applyFont="1" applyAlignment="1">
      <alignment horizontal="center"/>
    </xf>
    <xf numFmtId="0" fontId="26" fillId="0" borderId="23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6" fillId="0" borderId="25" xfId="0" applyFont="1" applyBorder="1" applyAlignment="1">
      <alignment horizontal="left" vertical="center" wrapText="1"/>
    </xf>
    <xf numFmtId="165" fontId="14" fillId="0" borderId="44" xfId="0" applyNumberFormat="1" applyFont="1" applyBorder="1" applyAlignment="1">
      <alignment horizontal="center" vertical="center" wrapText="1"/>
    </xf>
    <xf numFmtId="165" fontId="14" fillId="0" borderId="45" xfId="0" applyNumberFormat="1" applyFont="1" applyBorder="1" applyAlignment="1">
      <alignment horizontal="center" vertical="center" wrapText="1"/>
    </xf>
    <xf numFmtId="165" fontId="14" fillId="0" borderId="14" xfId="0" applyNumberFormat="1" applyFont="1" applyBorder="1" applyAlignment="1">
      <alignment horizontal="center" vertical="center" wrapText="1"/>
    </xf>
    <xf numFmtId="0" fontId="15" fillId="3" borderId="38" xfId="0" applyFont="1" applyFill="1" applyBorder="1" applyAlignment="1">
      <alignment vertical="center" wrapText="1"/>
    </xf>
    <xf numFmtId="0" fontId="15" fillId="3" borderId="39" xfId="0" applyFont="1" applyFill="1" applyBorder="1" applyAlignment="1">
      <alignment vertical="center" wrapText="1"/>
    </xf>
    <xf numFmtId="0" fontId="9" fillId="6" borderId="38" xfId="0" applyFont="1" applyFill="1" applyBorder="1" applyAlignment="1">
      <alignment horizontal="left" vertical="center" wrapText="1"/>
    </xf>
    <xf numFmtId="0" fontId="9" fillId="6" borderId="39" xfId="0" applyFont="1" applyFill="1" applyBorder="1" applyAlignment="1">
      <alignment horizontal="left" vertical="center" wrapText="1"/>
    </xf>
    <xf numFmtId="0" fontId="9" fillId="6" borderId="40" xfId="0" applyFont="1" applyFill="1" applyBorder="1" applyAlignment="1">
      <alignment horizontal="left" vertical="center" wrapText="1"/>
    </xf>
    <xf numFmtId="165" fontId="14" fillId="0" borderId="40" xfId="0" applyNumberFormat="1" applyFont="1" applyBorder="1" applyAlignment="1">
      <alignment horizontal="center" vertical="center" wrapText="1"/>
    </xf>
    <xf numFmtId="0" fontId="15" fillId="3" borderId="30" xfId="0" applyFont="1" applyFill="1" applyBorder="1" applyAlignment="1">
      <alignment horizontal="left" vertical="center" wrapText="1"/>
    </xf>
    <xf numFmtId="0" fontId="15" fillId="3" borderId="17" xfId="0" applyFont="1" applyFill="1" applyBorder="1" applyAlignment="1">
      <alignment horizontal="left" vertical="center" wrapText="1"/>
    </xf>
    <xf numFmtId="0" fontId="15" fillId="3" borderId="18" xfId="0" applyFont="1" applyFill="1" applyBorder="1" applyAlignment="1">
      <alignment horizontal="left" vertical="center" wrapText="1"/>
    </xf>
    <xf numFmtId="0" fontId="14" fillId="7" borderId="41" xfId="0" applyFont="1" applyFill="1" applyBorder="1" applyAlignment="1">
      <alignment horizontal="center" vertical="center" wrapText="1"/>
    </xf>
    <xf numFmtId="0" fontId="14" fillId="7" borderId="42" xfId="0" applyFont="1" applyFill="1" applyBorder="1" applyAlignment="1">
      <alignment horizontal="center" vertical="center" wrapText="1"/>
    </xf>
    <xf numFmtId="0" fontId="14" fillId="7" borderId="38" xfId="0" applyFont="1" applyFill="1" applyBorder="1" applyAlignment="1">
      <alignment horizontal="center" vertical="center" wrapText="1"/>
    </xf>
    <xf numFmtId="0" fontId="14" fillId="7" borderId="39" xfId="0" applyFont="1" applyFill="1" applyBorder="1" applyAlignment="1">
      <alignment horizontal="center" vertical="center" wrapText="1"/>
    </xf>
    <xf numFmtId="0" fontId="14" fillId="7" borderId="43" xfId="0" applyFont="1" applyFill="1" applyBorder="1" applyAlignment="1">
      <alignment horizontal="center" vertical="center" wrapText="1"/>
    </xf>
    <xf numFmtId="0" fontId="14" fillId="7" borderId="40" xfId="0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vertical="center" wrapText="1"/>
    </xf>
    <xf numFmtId="0" fontId="9" fillId="7" borderId="21" xfId="0" applyFont="1" applyFill="1" applyBorder="1" applyAlignment="1">
      <alignment vertical="center" wrapText="1"/>
    </xf>
    <xf numFmtId="165" fontId="14" fillId="7" borderId="21" xfId="0" applyNumberFormat="1" applyFont="1" applyFill="1" applyBorder="1" applyAlignment="1">
      <alignment horizontal="center" vertical="center" wrapText="1"/>
    </xf>
    <xf numFmtId="165" fontId="14" fillId="7" borderId="22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15" fillId="3" borderId="38" xfId="0" applyFont="1" applyFill="1" applyBorder="1" applyAlignment="1">
      <alignment horizontal="left" vertical="center" wrapText="1"/>
    </xf>
    <xf numFmtId="0" fontId="15" fillId="3" borderId="39" xfId="0" applyFont="1" applyFill="1" applyBorder="1" applyAlignment="1">
      <alignment horizontal="left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166" fontId="3" fillId="9" borderId="1" xfId="0" applyNumberFormat="1" applyFont="1" applyFill="1" applyBorder="1" applyAlignment="1" applyProtection="1">
      <alignment horizontal="left" vertical="center"/>
      <protection locked="0"/>
    </xf>
    <xf numFmtId="166" fontId="3" fillId="9" borderId="2" xfId="0" applyNumberFormat="1" applyFont="1" applyFill="1" applyBorder="1" applyAlignment="1" applyProtection="1">
      <alignment horizontal="left" vertical="center"/>
      <protection locked="0"/>
    </xf>
    <xf numFmtId="166" fontId="3" fillId="9" borderId="3" xfId="0" applyNumberFormat="1" applyFont="1" applyFill="1" applyBorder="1" applyAlignment="1" applyProtection="1">
      <alignment horizontal="left" vertical="center"/>
      <protection locked="0"/>
    </xf>
    <xf numFmtId="0" fontId="23" fillId="9" borderId="27" xfId="0" applyFont="1" applyFill="1" applyBorder="1" applyAlignment="1" applyProtection="1">
      <alignment horizontal="center" vertical="center" wrapText="1"/>
      <protection locked="0"/>
    </xf>
    <xf numFmtId="0" fontId="23" fillId="9" borderId="30" xfId="0" applyFont="1" applyFill="1" applyBorder="1" applyAlignment="1" applyProtection="1">
      <alignment horizontal="center" vertical="center" wrapText="1"/>
      <protection locked="0"/>
    </xf>
    <xf numFmtId="0" fontId="23" fillId="9" borderId="48" xfId="0" applyFont="1" applyFill="1" applyBorder="1" applyAlignment="1" applyProtection="1">
      <alignment horizontal="center" vertical="center" wrapText="1"/>
      <protection locked="0"/>
    </xf>
    <xf numFmtId="0" fontId="23" fillId="9" borderId="32" xfId="0" applyFont="1" applyFill="1" applyBorder="1" applyAlignment="1" applyProtection="1">
      <alignment horizontal="center" vertical="center" wrapText="1"/>
      <protection locked="0"/>
    </xf>
    <xf numFmtId="166" fontId="17" fillId="9" borderId="27" xfId="0" applyNumberFormat="1" applyFont="1" applyFill="1" applyBorder="1" applyAlignment="1" applyProtection="1">
      <alignment horizontal="center" vertical="center"/>
      <protection locked="0"/>
    </xf>
    <xf numFmtId="166" fontId="17" fillId="9" borderId="36" xfId="0" applyNumberFormat="1" applyFont="1" applyFill="1" applyBorder="1" applyAlignment="1" applyProtection="1">
      <alignment horizontal="center" vertical="center"/>
      <protection locked="0"/>
    </xf>
    <xf numFmtId="166" fontId="17" fillId="9" borderId="28" xfId="0" applyNumberFormat="1" applyFont="1" applyFill="1" applyBorder="1" applyAlignment="1" applyProtection="1">
      <alignment horizontal="center" vertical="center"/>
      <protection locked="0"/>
    </xf>
    <xf numFmtId="0" fontId="2" fillId="0" borderId="32" xfId="4" applyFont="1" applyBorder="1" applyAlignment="1">
      <alignment horizontal="center" vertical="center" wrapText="1"/>
    </xf>
    <xf numFmtId="0" fontId="2" fillId="0" borderId="49" xfId="4" applyFont="1" applyBorder="1" applyAlignment="1">
      <alignment horizontal="center" vertical="center" wrapText="1"/>
    </xf>
    <xf numFmtId="10" fontId="23" fillId="11" borderId="46" xfId="3" applyNumberFormat="1" applyFont="1" applyFill="1" applyBorder="1" applyAlignment="1">
      <alignment horizontal="center" vertical="center" wrapText="1"/>
    </xf>
    <xf numFmtId="10" fontId="23" fillId="11" borderId="33" xfId="3" applyNumberFormat="1" applyFont="1" applyFill="1" applyBorder="1" applyAlignment="1">
      <alignment horizontal="center" vertical="center" wrapText="1"/>
    </xf>
    <xf numFmtId="0" fontId="10" fillId="0" borderId="32" xfId="2" applyBorder="1" applyAlignment="1" applyProtection="1">
      <alignment horizontal="left" vertical="center"/>
      <protection locked="0"/>
    </xf>
    <xf numFmtId="0" fontId="10" fillId="0" borderId="37" xfId="2" applyBorder="1" applyAlignment="1" applyProtection="1">
      <alignment horizontal="left" vertical="center"/>
      <protection locked="0"/>
    </xf>
    <xf numFmtId="0" fontId="10" fillId="0" borderId="33" xfId="2" applyBorder="1" applyAlignment="1" applyProtection="1">
      <alignment horizontal="left" vertical="center"/>
      <protection locked="0"/>
    </xf>
    <xf numFmtId="0" fontId="10" fillId="0" borderId="30" xfId="2" applyBorder="1" applyAlignment="1" applyProtection="1">
      <alignment horizontal="left" vertical="center"/>
      <protection locked="0"/>
    </xf>
    <xf numFmtId="0" fontId="10" fillId="0" borderId="17" xfId="2" applyBorder="1" applyAlignment="1" applyProtection="1">
      <alignment horizontal="left" vertical="center"/>
      <protection locked="0"/>
    </xf>
    <xf numFmtId="0" fontId="10" fillId="0" borderId="19" xfId="2" applyBorder="1" applyAlignment="1" applyProtection="1">
      <alignment horizontal="left" vertical="center"/>
      <protection locked="0"/>
    </xf>
    <xf numFmtId="0" fontId="10" fillId="0" borderId="27" xfId="2" applyBorder="1" applyAlignment="1" applyProtection="1">
      <alignment horizontal="left" vertical="center"/>
      <protection locked="0"/>
    </xf>
    <xf numFmtId="0" fontId="10" fillId="0" borderId="36" xfId="2" applyBorder="1" applyAlignment="1" applyProtection="1">
      <alignment horizontal="left" vertical="center"/>
      <protection locked="0"/>
    </xf>
    <xf numFmtId="0" fontId="10" fillId="0" borderId="28" xfId="2" applyBorder="1" applyAlignment="1" applyProtection="1">
      <alignment horizontal="left" vertical="center"/>
      <protection locked="0"/>
    </xf>
    <xf numFmtId="0" fontId="12" fillId="0" borderId="0" xfId="2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center" vertical="center" wrapText="1"/>
    </xf>
    <xf numFmtId="0" fontId="4" fillId="0" borderId="2" xfId="2" applyFont="1" applyBorder="1" applyAlignment="1" applyProtection="1">
      <alignment horizontal="center" vertical="center" wrapText="1"/>
    </xf>
    <xf numFmtId="0" fontId="4" fillId="0" borderId="3" xfId="2" applyFont="1" applyBorder="1" applyAlignment="1" applyProtection="1">
      <alignment horizontal="center" vertical="center" wrapText="1"/>
    </xf>
    <xf numFmtId="0" fontId="4" fillId="0" borderId="4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5" xfId="2" applyFont="1" applyBorder="1" applyAlignment="1" applyProtection="1">
      <alignment horizontal="center" vertical="center" wrapText="1"/>
    </xf>
    <xf numFmtId="0" fontId="4" fillId="0" borderId="6" xfId="2" applyFont="1" applyBorder="1" applyAlignment="1" applyProtection="1">
      <alignment horizontal="center" vertical="center" wrapText="1"/>
    </xf>
    <xf numFmtId="0" fontId="4" fillId="0" borderId="7" xfId="2" applyFont="1" applyBorder="1" applyAlignment="1" applyProtection="1">
      <alignment horizontal="center" vertical="center" wrapText="1"/>
    </xf>
    <xf numFmtId="0" fontId="4" fillId="0" borderId="8" xfId="2" applyFont="1" applyBorder="1" applyAlignment="1" applyProtection="1">
      <alignment horizontal="center" vertical="center" wrapText="1"/>
    </xf>
    <xf numFmtId="0" fontId="5" fillId="0" borderId="0" xfId="2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 applyProtection="1">
      <alignment horizontal="center" vertical="center" wrapText="1"/>
    </xf>
    <xf numFmtId="0" fontId="8" fillId="0" borderId="23" xfId="1" applyFont="1" applyBorder="1" applyAlignment="1" applyProtection="1">
      <alignment horizontal="center" vertical="center" wrapText="1"/>
    </xf>
    <xf numFmtId="0" fontId="8" fillId="0" borderId="24" xfId="1" applyFont="1" applyBorder="1" applyAlignment="1" applyProtection="1">
      <alignment horizontal="center" vertical="center" wrapText="1"/>
    </xf>
    <xf numFmtId="0" fontId="8" fillId="0" borderId="25" xfId="1" applyFont="1" applyBorder="1" applyAlignment="1" applyProtection="1">
      <alignment horizontal="center" vertical="center" wrapText="1"/>
    </xf>
    <xf numFmtId="0" fontId="1" fillId="4" borderId="24" xfId="2" applyFont="1" applyFill="1" applyBorder="1" applyAlignment="1">
      <alignment horizontal="center" vertical="center"/>
    </xf>
    <xf numFmtId="0" fontId="1" fillId="4" borderId="25" xfId="2" applyFont="1" applyFill="1" applyBorder="1" applyAlignment="1">
      <alignment horizontal="center" vertical="center"/>
    </xf>
  </cellXfs>
  <cellStyles count="7">
    <cellStyle name="Monétaire" xfId="5" builtinId="4"/>
    <cellStyle name="Monétaire 2_Page de garde" xfId="6" xr:uid="{A0D01887-929B-4A4C-977A-39C2797040C8}"/>
    <cellStyle name="Normal" xfId="0" builtinId="0"/>
    <cellStyle name="Normal 2" xfId="2" xr:uid="{00000000-0005-0000-0000-000001000000}"/>
    <cellStyle name="Normal 6" xfId="4" xr:uid="{EA750741-868E-40F6-9912-95A6EED67D07}"/>
    <cellStyle name="Normal_Pages entête EXCEL" xfId="1" xr:uid="{00000000-0005-0000-0000-000002000000}"/>
    <cellStyle name="Pourcentage" xfId="3" builtinId="5"/>
  </cellStyles>
  <dxfs count="0"/>
  <tableStyles count="0" defaultTableStyle="TableStyleMedium2" defaultPivotStyle="PivotStyleLight16"/>
  <colors>
    <mruColors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196849</xdr:colOff>
      <xdr:row>0</xdr:row>
      <xdr:rowOff>82550</xdr:rowOff>
    </xdr:from>
    <xdr:to>
      <xdr:col>1</xdr:col>
      <xdr:colOff>429451</xdr:colOff>
      <xdr:row>5</xdr:row>
      <xdr:rowOff>9524</xdr:rowOff>
    </xdr:to>
    <xdr:pic>
      <xdr:nvPicPr>
        <xdr:cNvPr id="4" name="Imag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849" y="82550"/>
          <a:ext cx="991427" cy="844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215900</xdr:colOff>
      <xdr:row>0</xdr:row>
      <xdr:rowOff>139700</xdr:rowOff>
    </xdr:from>
    <xdr:to>
      <xdr:col>2</xdr:col>
      <xdr:colOff>32577</xdr:colOff>
      <xdr:row>5</xdr:row>
      <xdr:rowOff>44449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900" y="139700"/>
          <a:ext cx="991427" cy="844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3"/>
  <sheetViews>
    <sheetView tabSelected="1" workbookViewId="0">
      <selection activeCell="C45" sqref="C45"/>
    </sheetView>
  </sheetViews>
  <sheetFormatPr baseColWidth="10" defaultRowHeight="14.5" x14ac:dyDescent="0.35"/>
  <cols>
    <col min="2" max="2" width="35.90625" customWidth="1"/>
    <col min="4" max="4" width="6.90625" customWidth="1"/>
    <col min="5" max="5" width="13.54296875" customWidth="1"/>
    <col min="6" max="6" width="14.08984375" customWidth="1"/>
    <col min="7" max="7" width="15.90625" customWidth="1"/>
    <col min="8" max="8" width="5.08984375" customWidth="1"/>
  </cols>
  <sheetData>
    <row r="1" spans="1:8" x14ac:dyDescent="0.35">
      <c r="A1" s="1"/>
      <c r="B1" s="1"/>
      <c r="C1" s="1"/>
      <c r="D1" s="1"/>
      <c r="E1" s="1"/>
      <c r="F1" s="1"/>
      <c r="G1" s="1"/>
      <c r="H1" s="1"/>
    </row>
    <row r="2" spans="1:8" x14ac:dyDescent="0.35">
      <c r="A2" s="1"/>
      <c r="B2" s="1"/>
      <c r="C2" s="1"/>
      <c r="D2" s="1"/>
      <c r="E2" s="1"/>
      <c r="F2" s="1"/>
      <c r="G2" s="1"/>
      <c r="H2" s="1"/>
    </row>
    <row r="3" spans="1:8" x14ac:dyDescent="0.35">
      <c r="A3" s="2"/>
      <c r="B3" s="120" t="s">
        <v>0</v>
      </c>
      <c r="C3" s="120"/>
      <c r="D3" s="120"/>
      <c r="E3" s="120"/>
      <c r="F3" s="120"/>
      <c r="G3" s="120"/>
      <c r="H3" s="1"/>
    </row>
    <row r="4" spans="1:8" x14ac:dyDescent="0.35">
      <c r="A4" s="1"/>
      <c r="B4" s="120"/>
      <c r="C4" s="120"/>
      <c r="D4" s="120"/>
      <c r="E4" s="120"/>
      <c r="F4" s="120"/>
      <c r="G4" s="120"/>
      <c r="H4" s="1"/>
    </row>
    <row r="5" spans="1:8" x14ac:dyDescent="0.35">
      <c r="A5" s="2"/>
      <c r="B5" s="3"/>
      <c r="C5" s="3"/>
      <c r="D5" s="3"/>
      <c r="E5" s="3"/>
      <c r="F5" s="4"/>
      <c r="G5" s="1"/>
      <c r="H5" s="1"/>
    </row>
    <row r="6" spans="1:8" x14ac:dyDescent="0.35">
      <c r="A6" s="2"/>
      <c r="B6" s="3"/>
      <c r="C6" s="3"/>
      <c r="D6" s="3"/>
      <c r="E6" s="3"/>
      <c r="F6" s="4"/>
      <c r="G6" s="1"/>
      <c r="H6" s="1"/>
    </row>
    <row r="7" spans="1:8" ht="18.5" thickBot="1" x14ac:dyDescent="0.45">
      <c r="A7" s="5"/>
      <c r="B7" s="5"/>
      <c r="C7" s="5"/>
      <c r="D7" s="5"/>
      <c r="E7" s="5"/>
      <c r="F7" s="5"/>
      <c r="G7" s="1"/>
      <c r="H7" s="1"/>
    </row>
    <row r="8" spans="1:8" x14ac:dyDescent="0.35">
      <c r="A8" s="121" t="s">
        <v>70</v>
      </c>
      <c r="B8" s="122"/>
      <c r="C8" s="122"/>
      <c r="D8" s="122"/>
      <c r="E8" s="122"/>
      <c r="F8" s="122"/>
      <c r="G8" s="123"/>
      <c r="H8" s="1"/>
    </row>
    <row r="9" spans="1:8" x14ac:dyDescent="0.35">
      <c r="A9" s="124"/>
      <c r="B9" s="125"/>
      <c r="C9" s="125"/>
      <c r="D9" s="125"/>
      <c r="E9" s="125"/>
      <c r="F9" s="125"/>
      <c r="G9" s="126"/>
      <c r="H9" s="1"/>
    </row>
    <row r="10" spans="1:8" x14ac:dyDescent="0.35">
      <c r="A10" s="124"/>
      <c r="B10" s="125"/>
      <c r="C10" s="125"/>
      <c r="D10" s="125"/>
      <c r="E10" s="125"/>
      <c r="F10" s="125"/>
      <c r="G10" s="126"/>
      <c r="H10" s="1"/>
    </row>
    <row r="11" spans="1:8" x14ac:dyDescent="0.35">
      <c r="A11" s="124"/>
      <c r="B11" s="125"/>
      <c r="C11" s="125"/>
      <c r="D11" s="125"/>
      <c r="E11" s="125"/>
      <c r="F11" s="125"/>
      <c r="G11" s="126"/>
      <c r="H11" s="1"/>
    </row>
    <row r="12" spans="1:8" x14ac:dyDescent="0.35">
      <c r="A12" s="124"/>
      <c r="B12" s="125"/>
      <c r="C12" s="125"/>
      <c r="D12" s="125"/>
      <c r="E12" s="125"/>
      <c r="F12" s="125"/>
      <c r="G12" s="126"/>
      <c r="H12" s="1"/>
    </row>
    <row r="13" spans="1:8" ht="15" thickBot="1" x14ac:dyDescent="0.4">
      <c r="A13" s="127"/>
      <c r="B13" s="128"/>
      <c r="C13" s="128"/>
      <c r="D13" s="128"/>
      <c r="E13" s="128"/>
      <c r="F13" s="128"/>
      <c r="G13" s="129"/>
      <c r="H13" s="1"/>
    </row>
    <row r="14" spans="1:8" ht="15.5" x14ac:dyDescent="0.35">
      <c r="A14" s="130"/>
      <c r="B14" s="131"/>
      <c r="C14" s="131"/>
      <c r="D14" s="131"/>
      <c r="E14" s="131"/>
      <c r="F14" s="131"/>
      <c r="G14" s="1"/>
      <c r="H14" s="1"/>
    </row>
    <row r="15" spans="1:8" ht="18.5" thickBot="1" x14ac:dyDescent="0.45">
      <c r="A15" s="6"/>
      <c r="B15" s="6"/>
      <c r="C15" s="6"/>
      <c r="D15" s="6"/>
      <c r="E15" s="6"/>
      <c r="F15" s="6"/>
      <c r="G15" s="1"/>
      <c r="H15" s="1"/>
    </row>
    <row r="16" spans="1:8" ht="15" thickBot="1" x14ac:dyDescent="0.4">
      <c r="A16" s="7" t="s">
        <v>1</v>
      </c>
      <c r="B16" s="132" t="s">
        <v>2</v>
      </c>
      <c r="C16" s="132"/>
      <c r="D16" s="132"/>
      <c r="E16" s="132"/>
      <c r="F16" s="132" t="s">
        <v>3</v>
      </c>
      <c r="G16" s="133"/>
      <c r="H16" s="1"/>
    </row>
    <row r="17" spans="1:8" x14ac:dyDescent="0.35">
      <c r="A17" s="8" t="s">
        <v>4</v>
      </c>
      <c r="B17" s="117" t="s">
        <v>5</v>
      </c>
      <c r="C17" s="117"/>
      <c r="D17" s="117"/>
      <c r="E17" s="117"/>
      <c r="F17" s="118">
        <v>46041</v>
      </c>
      <c r="G17" s="119"/>
      <c r="H17" s="1"/>
    </row>
    <row r="18" spans="1:8" x14ac:dyDescent="0.35">
      <c r="A18" s="9"/>
      <c r="B18" s="108"/>
      <c r="C18" s="109"/>
      <c r="D18" s="109"/>
      <c r="E18" s="110"/>
      <c r="F18" s="111"/>
      <c r="G18" s="112"/>
      <c r="H18" s="1"/>
    </row>
    <row r="19" spans="1:8" ht="15" thickBot="1" x14ac:dyDescent="0.4">
      <c r="A19" s="10"/>
      <c r="B19" s="113"/>
      <c r="C19" s="113"/>
      <c r="D19" s="113"/>
      <c r="E19" s="113"/>
      <c r="F19" s="114"/>
      <c r="G19" s="115"/>
      <c r="H19" s="1"/>
    </row>
    <row r="20" spans="1:8" x14ac:dyDescent="0.35">
      <c r="A20" s="11"/>
      <c r="B20" s="12"/>
      <c r="C20" s="12"/>
      <c r="D20" s="12"/>
      <c r="E20" s="12"/>
      <c r="F20" s="11"/>
      <c r="G20" s="1"/>
      <c r="H20" s="1"/>
    </row>
    <row r="21" spans="1:8" x14ac:dyDescent="0.35">
      <c r="A21" s="97" t="s">
        <v>6</v>
      </c>
      <c r="B21" s="97"/>
      <c r="C21" s="97"/>
      <c r="D21" s="97"/>
      <c r="E21" s="97"/>
      <c r="F21" s="97"/>
      <c r="G21" s="97"/>
      <c r="H21" s="1"/>
    </row>
    <row r="22" spans="1:8" ht="54.65" customHeight="1" x14ac:dyDescent="0.35">
      <c r="A22" s="97" t="s">
        <v>31</v>
      </c>
      <c r="B22" s="97"/>
      <c r="C22" s="97"/>
      <c r="D22" s="97"/>
      <c r="E22" s="97"/>
      <c r="F22" s="97"/>
      <c r="G22" s="97"/>
      <c r="H22" s="1"/>
    </row>
    <row r="23" spans="1:8" ht="57.9" customHeight="1" x14ac:dyDescent="0.35">
      <c r="A23" s="97" t="s">
        <v>7</v>
      </c>
      <c r="B23" s="97"/>
      <c r="C23" s="97"/>
      <c r="D23" s="97"/>
      <c r="E23" s="97"/>
      <c r="F23" s="97"/>
      <c r="G23" s="97"/>
      <c r="H23" s="1"/>
    </row>
    <row r="24" spans="1:8" ht="23.4" customHeight="1" x14ac:dyDescent="0.35">
      <c r="A24" s="97" t="s">
        <v>8</v>
      </c>
      <c r="B24" s="97"/>
      <c r="C24" s="97"/>
      <c r="D24" s="97"/>
      <c r="E24" s="97"/>
      <c r="F24" s="97"/>
      <c r="G24" s="97"/>
      <c r="H24" s="1"/>
    </row>
    <row r="25" spans="1:8" x14ac:dyDescent="0.35">
      <c r="A25" s="116" t="s">
        <v>9</v>
      </c>
      <c r="B25" s="116"/>
      <c r="C25" s="116"/>
      <c r="D25" s="116"/>
      <c r="E25" s="116"/>
      <c r="F25" s="116"/>
      <c r="G25" s="116"/>
      <c r="H25" s="1"/>
    </row>
    <row r="26" spans="1:8" x14ac:dyDescent="0.35">
      <c r="A26" s="1"/>
      <c r="B26" s="116" t="s">
        <v>10</v>
      </c>
      <c r="C26" s="116"/>
      <c r="D26" s="116"/>
      <c r="E26" s="116"/>
      <c r="F26" s="13"/>
      <c r="G26" s="1"/>
      <c r="H26" s="1"/>
    </row>
    <row r="27" spans="1:8" x14ac:dyDescent="0.35">
      <c r="A27" s="1"/>
      <c r="B27" s="116" t="s">
        <v>11</v>
      </c>
      <c r="C27" s="116"/>
      <c r="D27" s="116"/>
      <c r="E27" s="116"/>
      <c r="F27" s="13"/>
      <c r="G27" s="1"/>
      <c r="H27" s="1"/>
    </row>
    <row r="28" spans="1:8" x14ac:dyDescent="0.35">
      <c r="A28" s="97"/>
      <c r="B28" s="97"/>
      <c r="C28" s="97"/>
      <c r="D28" s="97"/>
      <c r="E28" s="97"/>
      <c r="F28" s="97"/>
      <c r="G28" s="1"/>
      <c r="H28" s="1"/>
    </row>
    <row r="29" spans="1:8" ht="36" customHeight="1" x14ac:dyDescent="0.35">
      <c r="A29" s="97" t="s">
        <v>12</v>
      </c>
      <c r="B29" s="97"/>
      <c r="C29" s="97"/>
      <c r="D29" s="97"/>
      <c r="E29" s="97"/>
      <c r="F29" s="97"/>
      <c r="G29" s="97"/>
      <c r="H29" s="1"/>
    </row>
    <row r="30" spans="1:8" ht="15" thickBot="1" x14ac:dyDescent="0.4">
      <c r="A30" s="98" t="s">
        <v>13</v>
      </c>
      <c r="B30" s="98"/>
      <c r="C30" s="98"/>
      <c r="D30" s="98"/>
      <c r="E30" s="98"/>
      <c r="F30" s="98"/>
      <c r="G30" s="14"/>
      <c r="H30" s="1"/>
    </row>
    <row r="31" spans="1:8" ht="15" thickBot="1" x14ac:dyDescent="0.4">
      <c r="A31" s="15"/>
      <c r="B31" s="15"/>
      <c r="C31" s="15"/>
      <c r="D31" s="15"/>
      <c r="E31" s="99" t="s">
        <v>14</v>
      </c>
      <c r="F31" s="100"/>
      <c r="G31" s="101"/>
      <c r="H31" s="16"/>
    </row>
    <row r="32" spans="1:8" ht="27.75" customHeight="1" thickBot="1" x14ac:dyDescent="0.4">
      <c r="A32" s="102" t="s">
        <v>15</v>
      </c>
      <c r="B32" s="103"/>
      <c r="C32" s="17" t="s">
        <v>16</v>
      </c>
      <c r="D32" s="16"/>
      <c r="E32" s="88" t="s">
        <v>17</v>
      </c>
      <c r="F32" s="89"/>
      <c r="G32" s="90"/>
      <c r="H32" s="16"/>
    </row>
    <row r="33" spans="1:8" ht="27.75" customHeight="1" x14ac:dyDescent="0.35">
      <c r="A33" s="104" t="s">
        <v>18</v>
      </c>
      <c r="B33" s="105"/>
      <c r="C33" s="18">
        <v>1</v>
      </c>
      <c r="D33" s="16"/>
      <c r="E33" s="91"/>
      <c r="F33" s="92"/>
      <c r="G33" s="93"/>
      <c r="H33" s="16"/>
    </row>
    <row r="34" spans="1:8" ht="27.75" customHeight="1" x14ac:dyDescent="0.35">
      <c r="A34" s="106" t="s">
        <v>101</v>
      </c>
      <c r="B34" s="107"/>
      <c r="C34" s="18">
        <v>1</v>
      </c>
      <c r="D34" s="16"/>
      <c r="E34" s="91"/>
      <c r="F34" s="92"/>
      <c r="G34" s="93"/>
      <c r="H34" s="16"/>
    </row>
    <row r="35" spans="1:8" ht="27.75" customHeight="1" x14ac:dyDescent="0.35">
      <c r="A35" s="106" t="s">
        <v>30</v>
      </c>
      <c r="B35" s="107"/>
      <c r="C35" s="19">
        <v>1</v>
      </c>
      <c r="D35" s="16"/>
      <c r="E35" s="91"/>
      <c r="F35" s="92"/>
      <c r="G35" s="93"/>
      <c r="H35" s="16"/>
    </row>
    <row r="36" spans="1:8" ht="27.75" customHeight="1" thickBot="1" x14ac:dyDescent="0.4">
      <c r="A36" s="83" t="s">
        <v>102</v>
      </c>
      <c r="B36" s="84"/>
      <c r="C36" s="85">
        <v>1</v>
      </c>
      <c r="D36" s="16"/>
      <c r="E36" s="53"/>
      <c r="F36" s="54"/>
      <c r="G36" s="55"/>
      <c r="H36" s="16"/>
    </row>
    <row r="37" spans="1:8" ht="27.75" customHeight="1" thickBot="1" x14ac:dyDescent="0.4">
      <c r="A37" s="86" t="s">
        <v>19</v>
      </c>
      <c r="B37" s="87"/>
      <c r="C37" s="20">
        <v>1</v>
      </c>
      <c r="D37" s="16"/>
      <c r="E37" s="88" t="s">
        <v>20</v>
      </c>
      <c r="F37" s="89"/>
      <c r="G37" s="90"/>
      <c r="H37" s="16"/>
    </row>
    <row r="38" spans="1:8" ht="27.75" customHeight="1" thickBot="1" x14ac:dyDescent="0.4">
      <c r="A38" s="21" t="s">
        <v>21</v>
      </c>
      <c r="B38" s="22"/>
      <c r="C38" s="23">
        <v>5</v>
      </c>
      <c r="D38" s="16"/>
      <c r="E38" s="91"/>
      <c r="F38" s="92"/>
      <c r="G38" s="93"/>
      <c r="H38" s="16"/>
    </row>
    <row r="39" spans="1:8" x14ac:dyDescent="0.35">
      <c r="A39" s="16"/>
      <c r="B39" s="16"/>
      <c r="C39" s="16"/>
      <c r="D39" s="16"/>
      <c r="E39" s="91"/>
      <c r="F39" s="92"/>
      <c r="G39" s="93"/>
      <c r="H39" s="16"/>
    </row>
    <row r="40" spans="1:8" ht="15" thickBot="1" x14ac:dyDescent="0.4">
      <c r="A40" s="16"/>
      <c r="B40" s="16"/>
      <c r="C40" s="16"/>
      <c r="D40" s="16"/>
      <c r="E40" s="94"/>
      <c r="F40" s="95"/>
      <c r="G40" s="96"/>
      <c r="H40" s="16"/>
    </row>
    <row r="41" spans="1:8" ht="15" thickBot="1" x14ac:dyDescent="0.4">
      <c r="A41" s="16"/>
      <c r="B41" s="16"/>
      <c r="C41" s="16"/>
      <c r="D41" s="24"/>
      <c r="E41" s="94" t="s">
        <v>22</v>
      </c>
      <c r="F41" s="95"/>
      <c r="G41" s="96"/>
      <c r="H41" s="24"/>
    </row>
    <row r="42" spans="1:8" x14ac:dyDescent="0.35">
      <c r="A42" s="24"/>
      <c r="B42" s="24"/>
      <c r="C42" s="24"/>
      <c r="D42" s="16"/>
      <c r="E42" s="16"/>
      <c r="F42" s="16"/>
      <c r="G42" s="16"/>
      <c r="H42" s="16"/>
    </row>
    <row r="43" spans="1:8" x14ac:dyDescent="0.35">
      <c r="A43" s="16"/>
      <c r="B43" s="16"/>
      <c r="C43" s="16"/>
    </row>
  </sheetData>
  <mergeCells count="30">
    <mergeCell ref="B17:E17"/>
    <mergeCell ref="F17:G17"/>
    <mergeCell ref="B3:G4"/>
    <mergeCell ref="A8:G13"/>
    <mergeCell ref="A14:F14"/>
    <mergeCell ref="B16:E16"/>
    <mergeCell ref="F16:G16"/>
    <mergeCell ref="A28:F28"/>
    <mergeCell ref="B18:E18"/>
    <mergeCell ref="F18:G18"/>
    <mergeCell ref="B19:E19"/>
    <mergeCell ref="F19:G19"/>
    <mergeCell ref="A21:G21"/>
    <mergeCell ref="A22:G22"/>
    <mergeCell ref="A23:G23"/>
    <mergeCell ref="A24:G24"/>
    <mergeCell ref="A25:G25"/>
    <mergeCell ref="B26:E26"/>
    <mergeCell ref="B27:E27"/>
    <mergeCell ref="A37:B37"/>
    <mergeCell ref="E37:G40"/>
    <mergeCell ref="E41:G41"/>
    <mergeCell ref="A29:G29"/>
    <mergeCell ref="A30:F30"/>
    <mergeCell ref="E31:G31"/>
    <mergeCell ref="A32:B32"/>
    <mergeCell ref="E32:G35"/>
    <mergeCell ref="A33:B33"/>
    <mergeCell ref="A35:B35"/>
    <mergeCell ref="A34:B34"/>
  </mergeCells>
  <pageMargins left="0.7" right="0.7" top="0.75" bottom="0.75" header="0.3" footer="0.3"/>
  <pageSetup paperSize="9" scale="8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78323-D9AB-46B6-8078-1A596D5797F7}">
  <dimension ref="A1:F9"/>
  <sheetViews>
    <sheetView workbookViewId="0">
      <selection activeCell="B9" sqref="B9"/>
    </sheetView>
  </sheetViews>
  <sheetFormatPr baseColWidth="10" defaultRowHeight="14.5" x14ac:dyDescent="0.35"/>
  <cols>
    <col min="1" max="1" width="35.08984375" customWidth="1"/>
    <col min="2" max="2" width="57.1796875" customWidth="1"/>
  </cols>
  <sheetData>
    <row r="1" spans="1:6" ht="15.5" x14ac:dyDescent="0.35">
      <c r="A1" s="134" t="s">
        <v>104</v>
      </c>
      <c r="B1" s="134"/>
      <c r="C1" s="134"/>
      <c r="D1" s="134"/>
      <c r="E1" s="134"/>
      <c r="F1" s="134"/>
    </row>
    <row r="2" spans="1:6" ht="15" thickBot="1" x14ac:dyDescent="0.4">
      <c r="A2" s="72"/>
      <c r="B2" s="72"/>
      <c r="C2" s="72"/>
      <c r="D2" s="72"/>
      <c r="E2" s="72"/>
      <c r="F2" s="72"/>
    </row>
    <row r="3" spans="1:6" ht="54" customHeight="1" thickBot="1" x14ac:dyDescent="0.4">
      <c r="A3" s="135" t="s">
        <v>98</v>
      </c>
      <c r="B3" s="136"/>
      <c r="C3" s="136"/>
      <c r="D3" s="136"/>
      <c r="E3" s="136"/>
      <c r="F3" s="137"/>
    </row>
    <row r="4" spans="1:6" x14ac:dyDescent="0.35">
      <c r="A4" s="72"/>
      <c r="B4" s="72"/>
      <c r="C4" s="73"/>
      <c r="D4" s="72"/>
      <c r="E4" s="72"/>
      <c r="F4" s="72"/>
    </row>
    <row r="5" spans="1:6" ht="15" thickBot="1" x14ac:dyDescent="0.4">
      <c r="A5" s="72"/>
      <c r="B5" s="72"/>
      <c r="C5" s="74"/>
    </row>
    <row r="6" spans="1:6" ht="23.5" thickBot="1" x14ac:dyDescent="0.4">
      <c r="A6" s="75"/>
      <c r="B6" s="76" t="s">
        <v>99</v>
      </c>
    </row>
    <row r="7" spans="1:6" x14ac:dyDescent="0.35">
      <c r="A7" s="77" t="s">
        <v>30</v>
      </c>
      <c r="B7" s="78">
        <f>'Part ferme et forfaitaire'!E47</f>
        <v>0</v>
      </c>
    </row>
    <row r="8" spans="1:6" ht="15" thickBot="1" x14ac:dyDescent="0.4">
      <c r="A8" s="79" t="s">
        <v>103</v>
      </c>
      <c r="B8" s="80">
        <f>0.1*B7</f>
        <v>0</v>
      </c>
    </row>
    <row r="9" spans="1:6" ht="15" thickBot="1" x14ac:dyDescent="0.4">
      <c r="A9" s="82" t="s">
        <v>100</v>
      </c>
      <c r="B9" s="78">
        <f>B8+B7</f>
        <v>0</v>
      </c>
      <c r="E9" s="81"/>
    </row>
  </sheetData>
  <mergeCells count="2">
    <mergeCell ref="A1:F1"/>
    <mergeCell ref="A3:F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5"/>
  <sheetViews>
    <sheetView zoomScale="115" zoomScaleNormal="115" workbookViewId="0">
      <selection activeCell="E48" sqref="E48"/>
    </sheetView>
  </sheetViews>
  <sheetFormatPr baseColWidth="10" defaultColWidth="11.453125" defaultRowHeight="14.5" x14ac:dyDescent="0.35"/>
  <cols>
    <col min="1" max="1" width="6.54296875" style="35" bestFit="1" customWidth="1"/>
    <col min="2" max="2" width="12.08984375" style="35" customWidth="1"/>
    <col min="3" max="3" width="13.54296875" style="35" customWidth="1"/>
    <col min="4" max="4" width="21.90625" style="35" customWidth="1"/>
    <col min="5" max="6" width="15" style="35" customWidth="1"/>
    <col min="7" max="7" width="17.90625" style="35" customWidth="1"/>
    <col min="8" max="8" width="18.08984375" style="35" customWidth="1"/>
    <col min="9" max="9" width="16.90625" style="35" customWidth="1"/>
    <col min="10" max="16384" width="11.453125" style="35"/>
  </cols>
  <sheetData>
    <row r="1" spans="1:11" ht="15" thickBot="1" x14ac:dyDescent="0.4">
      <c r="A1" s="34"/>
      <c r="B1" s="40"/>
      <c r="C1" s="41"/>
      <c r="D1" s="41"/>
      <c r="E1" s="42"/>
      <c r="F1" s="42"/>
      <c r="G1" s="42"/>
      <c r="H1" s="42"/>
      <c r="I1" s="42"/>
      <c r="J1" s="43"/>
      <c r="K1" s="43"/>
    </row>
    <row r="2" spans="1:11" ht="18.5" customHeight="1" x14ac:dyDescent="0.35">
      <c r="A2" s="34"/>
      <c r="B2" s="160" t="s">
        <v>92</v>
      </c>
      <c r="C2" s="161"/>
      <c r="D2" s="161"/>
      <c r="E2" s="161"/>
      <c r="F2" s="161"/>
      <c r="G2" s="161"/>
      <c r="H2" s="161"/>
      <c r="I2" s="162"/>
      <c r="J2" s="43"/>
      <c r="K2" s="43"/>
    </row>
    <row r="3" spans="1:11" x14ac:dyDescent="0.35">
      <c r="A3" s="34"/>
      <c r="B3" s="163"/>
      <c r="C3" s="164"/>
      <c r="D3" s="164"/>
      <c r="E3" s="164"/>
      <c r="F3" s="164"/>
      <c r="G3" s="164"/>
      <c r="H3" s="164"/>
      <c r="I3" s="165"/>
      <c r="J3" s="43"/>
      <c r="K3" s="43"/>
    </row>
    <row r="4" spans="1:11" ht="14.4" customHeight="1" x14ac:dyDescent="0.35">
      <c r="A4" s="34"/>
      <c r="B4" s="163"/>
      <c r="C4" s="164"/>
      <c r="D4" s="164"/>
      <c r="E4" s="164"/>
      <c r="F4" s="164"/>
      <c r="G4" s="164"/>
      <c r="H4" s="164"/>
      <c r="I4" s="165"/>
      <c r="J4" s="43"/>
      <c r="K4" s="43"/>
    </row>
    <row r="5" spans="1:11" ht="10" customHeight="1" x14ac:dyDescent="0.35">
      <c r="A5" s="36"/>
      <c r="B5" s="163"/>
      <c r="C5" s="164"/>
      <c r="D5" s="164"/>
      <c r="E5" s="164"/>
      <c r="F5" s="164"/>
      <c r="G5" s="164"/>
      <c r="H5" s="164"/>
      <c r="I5" s="165"/>
      <c r="J5" s="43"/>
      <c r="K5" s="43"/>
    </row>
    <row r="6" spans="1:11" ht="30.5" hidden="1" customHeight="1" thickBot="1" x14ac:dyDescent="0.4">
      <c r="A6" s="36"/>
      <c r="B6" s="166"/>
      <c r="C6" s="167"/>
      <c r="D6" s="167"/>
      <c r="E6" s="167"/>
      <c r="F6" s="167"/>
      <c r="G6" s="167"/>
      <c r="H6" s="167"/>
      <c r="I6" s="168"/>
      <c r="J6" s="43"/>
      <c r="K6" s="43"/>
    </row>
    <row r="7" spans="1:11" ht="15" thickBot="1" x14ac:dyDescent="0.4">
      <c r="A7" s="37"/>
      <c r="B7" s="49"/>
      <c r="C7" s="49"/>
      <c r="D7" s="49"/>
      <c r="E7" s="49"/>
      <c r="F7" s="49"/>
      <c r="G7" s="49"/>
      <c r="H7" s="49"/>
      <c r="I7" s="49"/>
      <c r="J7" s="43"/>
      <c r="K7" s="43"/>
    </row>
    <row r="8" spans="1:11" ht="14.4" customHeight="1" x14ac:dyDescent="0.35">
      <c r="A8" s="37"/>
      <c r="B8" s="150" t="s">
        <v>32</v>
      </c>
      <c r="C8" s="151"/>
      <c r="D8" s="151"/>
      <c r="E8" s="151" t="s">
        <v>26</v>
      </c>
      <c r="F8" s="151" t="s">
        <v>34</v>
      </c>
      <c r="G8" s="151" t="s">
        <v>27</v>
      </c>
      <c r="H8" s="151" t="s">
        <v>28</v>
      </c>
      <c r="I8" s="154" t="s">
        <v>29</v>
      </c>
      <c r="J8" s="43"/>
      <c r="K8" s="43"/>
    </row>
    <row r="9" spans="1:11" ht="32.15" customHeight="1" x14ac:dyDescent="0.35">
      <c r="A9" s="38"/>
      <c r="B9" s="152"/>
      <c r="C9" s="153"/>
      <c r="D9" s="153"/>
      <c r="E9" s="153"/>
      <c r="F9" s="153"/>
      <c r="G9" s="153"/>
      <c r="H9" s="153"/>
      <c r="I9" s="155"/>
      <c r="J9" s="43"/>
      <c r="K9" s="43"/>
    </row>
    <row r="10" spans="1:11" s="48" customFormat="1" x14ac:dyDescent="0.35">
      <c r="A10" s="46"/>
      <c r="B10" s="143" t="s">
        <v>33</v>
      </c>
      <c r="C10" s="144"/>
      <c r="D10" s="144"/>
      <c r="E10" s="144"/>
      <c r="F10" s="144"/>
      <c r="G10" s="144"/>
      <c r="H10" s="144"/>
      <c r="I10" s="145"/>
      <c r="J10" s="47"/>
      <c r="K10" s="47"/>
    </row>
    <row r="11" spans="1:11" s="48" customFormat="1" ht="15" customHeight="1" x14ac:dyDescent="0.35">
      <c r="A11" s="46"/>
      <c r="B11" s="141" t="s">
        <v>35</v>
      </c>
      <c r="C11" s="142"/>
      <c r="D11" s="142"/>
      <c r="E11" s="51">
        <v>1</v>
      </c>
      <c r="F11" s="51" t="s">
        <v>43</v>
      </c>
      <c r="G11" s="44"/>
      <c r="H11" s="52">
        <f>E11*G11</f>
        <v>0</v>
      </c>
      <c r="I11" s="146">
        <f>SUM(H11:H14)</f>
        <v>0</v>
      </c>
      <c r="J11" s="47"/>
      <c r="K11" s="47"/>
    </row>
    <row r="12" spans="1:11" x14ac:dyDescent="0.35">
      <c r="A12" s="39"/>
      <c r="B12" s="141" t="s">
        <v>36</v>
      </c>
      <c r="C12" s="142"/>
      <c r="D12" s="142"/>
      <c r="E12" s="51">
        <v>1</v>
      </c>
      <c r="F12" s="51" t="s">
        <v>43</v>
      </c>
      <c r="G12" s="44"/>
      <c r="H12" s="52">
        <f>E12*G12</f>
        <v>0</v>
      </c>
      <c r="I12" s="146"/>
      <c r="J12" s="43"/>
      <c r="K12" s="43"/>
    </row>
    <row r="13" spans="1:11" x14ac:dyDescent="0.35">
      <c r="A13" s="39"/>
      <c r="B13" s="141" t="s">
        <v>49</v>
      </c>
      <c r="C13" s="142"/>
      <c r="D13" s="142"/>
      <c r="E13" s="51">
        <v>1</v>
      </c>
      <c r="F13" s="51" t="s">
        <v>43</v>
      </c>
      <c r="G13" s="44"/>
      <c r="H13" s="52">
        <f>E13*G13</f>
        <v>0</v>
      </c>
      <c r="I13" s="146"/>
      <c r="J13" s="43"/>
      <c r="K13" s="43"/>
    </row>
    <row r="14" spans="1:11" x14ac:dyDescent="0.35">
      <c r="A14" s="50"/>
      <c r="B14" s="169" t="s">
        <v>48</v>
      </c>
      <c r="C14" s="170"/>
      <c r="D14" s="170"/>
      <c r="E14" s="51">
        <v>1</v>
      </c>
      <c r="F14" s="51" t="s">
        <v>43</v>
      </c>
      <c r="G14" s="44"/>
      <c r="H14" s="52">
        <f>E14*G14</f>
        <v>0</v>
      </c>
      <c r="I14" s="146"/>
      <c r="J14" s="43"/>
      <c r="K14" s="43"/>
    </row>
    <row r="15" spans="1:11" ht="14.4" customHeight="1" x14ac:dyDescent="0.35">
      <c r="A15" s="50"/>
      <c r="B15" s="143" t="s">
        <v>93</v>
      </c>
      <c r="C15" s="144"/>
      <c r="D15" s="144"/>
      <c r="E15" s="144"/>
      <c r="F15" s="144"/>
      <c r="G15" s="144"/>
      <c r="H15" s="144"/>
      <c r="I15" s="145"/>
      <c r="J15" s="43"/>
      <c r="K15" s="43"/>
    </row>
    <row r="16" spans="1:11" x14ac:dyDescent="0.35">
      <c r="A16" s="50"/>
      <c r="B16" s="141" t="s">
        <v>37</v>
      </c>
      <c r="C16" s="142"/>
      <c r="D16" s="142"/>
      <c r="E16" s="51">
        <v>1</v>
      </c>
      <c r="F16" s="51" t="s">
        <v>43</v>
      </c>
      <c r="G16" s="44"/>
      <c r="H16" s="52">
        <f>E16*G16</f>
        <v>0</v>
      </c>
      <c r="I16" s="146">
        <f>SUM(H16:H19)</f>
        <v>0</v>
      </c>
      <c r="J16" s="43"/>
      <c r="K16" s="43"/>
    </row>
    <row r="17" spans="1:11" x14ac:dyDescent="0.35">
      <c r="A17" s="39"/>
      <c r="B17" s="141" t="s">
        <v>38</v>
      </c>
      <c r="C17" s="142"/>
      <c r="D17" s="142"/>
      <c r="E17" s="71">
        <v>12000</v>
      </c>
      <c r="F17" s="51" t="s">
        <v>44</v>
      </c>
      <c r="G17" s="44"/>
      <c r="H17" s="52">
        <f>E17*G17</f>
        <v>0</v>
      </c>
      <c r="I17" s="146"/>
      <c r="J17" s="43"/>
      <c r="K17" s="43"/>
    </row>
    <row r="18" spans="1:11" x14ac:dyDescent="0.35">
      <c r="A18" s="39"/>
      <c r="B18" s="141" t="s">
        <v>56</v>
      </c>
      <c r="C18" s="142"/>
      <c r="D18" s="142"/>
      <c r="E18" s="71">
        <v>1000</v>
      </c>
      <c r="F18" s="51" t="s">
        <v>44</v>
      </c>
      <c r="G18" s="44"/>
      <c r="H18" s="52">
        <f>G18*E18</f>
        <v>0</v>
      </c>
      <c r="I18" s="146"/>
      <c r="J18" s="43"/>
      <c r="K18" s="43"/>
    </row>
    <row r="19" spans="1:11" x14ac:dyDescent="0.35">
      <c r="A19" s="39"/>
      <c r="B19" s="141" t="s">
        <v>39</v>
      </c>
      <c r="C19" s="142"/>
      <c r="D19" s="142"/>
      <c r="E19" s="51">
        <v>5800</v>
      </c>
      <c r="F19" s="51" t="s">
        <v>45</v>
      </c>
      <c r="G19" s="44"/>
      <c r="H19" s="52">
        <f>E19*G19</f>
        <v>0</v>
      </c>
      <c r="I19" s="146"/>
      <c r="J19" s="43"/>
      <c r="K19" s="43"/>
    </row>
    <row r="20" spans="1:11" x14ac:dyDescent="0.35">
      <c r="A20" s="39"/>
      <c r="B20" s="143" t="s">
        <v>94</v>
      </c>
      <c r="C20" s="144"/>
      <c r="D20" s="144"/>
      <c r="E20" s="144"/>
      <c r="F20" s="144"/>
      <c r="G20" s="144"/>
      <c r="H20" s="144"/>
      <c r="I20" s="145"/>
      <c r="J20" s="43"/>
      <c r="K20" s="43"/>
    </row>
    <row r="21" spans="1:11" x14ac:dyDescent="0.35">
      <c r="A21" s="39"/>
      <c r="B21" s="141" t="s">
        <v>40</v>
      </c>
      <c r="C21" s="142"/>
      <c r="D21" s="142"/>
      <c r="E21" s="51">
        <v>5800</v>
      </c>
      <c r="F21" s="51" t="s">
        <v>45</v>
      </c>
      <c r="G21" s="44"/>
      <c r="H21" s="52">
        <f t="shared" ref="H21:H32" si="0">G21*E21</f>
        <v>0</v>
      </c>
      <c r="I21" s="138">
        <f>SUM(H21:H27)</f>
        <v>0</v>
      </c>
      <c r="J21" s="43"/>
      <c r="K21" s="43"/>
    </row>
    <row r="22" spans="1:11" x14ac:dyDescent="0.35">
      <c r="A22" s="39"/>
      <c r="B22" s="141" t="s">
        <v>50</v>
      </c>
      <c r="C22" s="142"/>
      <c r="D22" s="142"/>
      <c r="E22" s="51">
        <v>5500</v>
      </c>
      <c r="F22" s="51" t="s">
        <v>45</v>
      </c>
      <c r="G22" s="44"/>
      <c r="H22" s="52">
        <f t="shared" si="0"/>
        <v>0</v>
      </c>
      <c r="I22" s="139"/>
      <c r="J22" s="43"/>
      <c r="K22" s="43"/>
    </row>
    <row r="23" spans="1:11" x14ac:dyDescent="0.35">
      <c r="A23" s="39"/>
      <c r="B23" s="141" t="s">
        <v>51</v>
      </c>
      <c r="C23" s="142"/>
      <c r="D23" s="142"/>
      <c r="E23" s="51">
        <v>300</v>
      </c>
      <c r="F23" s="51" t="s">
        <v>45</v>
      </c>
      <c r="G23" s="44"/>
      <c r="H23" s="52">
        <f>G23*E23</f>
        <v>0</v>
      </c>
      <c r="I23" s="139"/>
      <c r="J23" s="43"/>
      <c r="K23" s="43"/>
    </row>
    <row r="24" spans="1:11" ht="14.4" customHeight="1" x14ac:dyDescent="0.35">
      <c r="A24" s="39"/>
      <c r="B24" s="141" t="s">
        <v>55</v>
      </c>
      <c r="C24" s="142"/>
      <c r="D24" s="142"/>
      <c r="E24" s="51">
        <v>850</v>
      </c>
      <c r="F24" s="51" t="s">
        <v>45</v>
      </c>
      <c r="G24" s="44"/>
      <c r="H24" s="52">
        <f t="shared" si="0"/>
        <v>0</v>
      </c>
      <c r="I24" s="139"/>
      <c r="J24" s="43"/>
      <c r="K24" s="43"/>
    </row>
    <row r="25" spans="1:11" ht="14.4" customHeight="1" x14ac:dyDescent="0.35">
      <c r="A25" s="39"/>
      <c r="B25" s="147" t="s">
        <v>64</v>
      </c>
      <c r="C25" s="148"/>
      <c r="D25" s="149"/>
      <c r="E25" s="51">
        <v>130</v>
      </c>
      <c r="F25" s="51" t="s">
        <v>46</v>
      </c>
      <c r="G25" s="44"/>
      <c r="H25" s="52">
        <f t="shared" si="0"/>
        <v>0</v>
      </c>
      <c r="I25" s="139"/>
      <c r="J25" s="43"/>
      <c r="K25" s="43"/>
    </row>
    <row r="26" spans="1:11" x14ac:dyDescent="0.35">
      <c r="A26" s="39"/>
      <c r="B26" s="147" t="s">
        <v>65</v>
      </c>
      <c r="C26" s="148"/>
      <c r="D26" s="149"/>
      <c r="E26" s="51">
        <v>5</v>
      </c>
      <c r="F26" s="51" t="s">
        <v>46</v>
      </c>
      <c r="G26" s="44"/>
      <c r="H26" s="52">
        <f t="shared" si="0"/>
        <v>0</v>
      </c>
      <c r="I26" s="139"/>
      <c r="J26" s="43"/>
      <c r="K26" s="43"/>
    </row>
    <row r="27" spans="1:11" x14ac:dyDescent="0.35">
      <c r="A27" s="39"/>
      <c r="B27" s="147" t="s">
        <v>63</v>
      </c>
      <c r="C27" s="148"/>
      <c r="D27" s="149"/>
      <c r="E27" s="51">
        <v>9</v>
      </c>
      <c r="F27" s="51" t="s">
        <v>47</v>
      </c>
      <c r="G27" s="44"/>
      <c r="H27" s="52">
        <f t="shared" si="0"/>
        <v>0</v>
      </c>
      <c r="I27" s="139"/>
      <c r="J27" s="43"/>
      <c r="K27" s="43"/>
    </row>
    <row r="28" spans="1:11" x14ac:dyDescent="0.35">
      <c r="A28" s="39"/>
      <c r="B28" s="143" t="s">
        <v>95</v>
      </c>
      <c r="C28" s="144"/>
      <c r="D28" s="144"/>
      <c r="E28" s="144"/>
      <c r="F28" s="144"/>
      <c r="G28" s="144"/>
      <c r="H28" s="144"/>
      <c r="I28" s="145"/>
      <c r="J28" s="43"/>
      <c r="K28" s="43"/>
    </row>
    <row r="29" spans="1:11" x14ac:dyDescent="0.35">
      <c r="A29" s="39"/>
      <c r="B29" s="141" t="s">
        <v>62</v>
      </c>
      <c r="C29" s="142"/>
      <c r="D29" s="142"/>
      <c r="E29" s="51">
        <v>1</v>
      </c>
      <c r="F29" s="51" t="s">
        <v>43</v>
      </c>
      <c r="G29" s="44"/>
      <c r="H29" s="52">
        <f t="shared" ref="H29" si="1">G29*E29</f>
        <v>0</v>
      </c>
      <c r="I29" s="138">
        <f>SUM(H29:H37)</f>
        <v>0</v>
      </c>
      <c r="J29" s="43"/>
      <c r="K29" s="43"/>
    </row>
    <row r="30" spans="1:11" ht="14.4" customHeight="1" x14ac:dyDescent="0.35">
      <c r="A30" s="39"/>
      <c r="B30" s="141" t="s">
        <v>59</v>
      </c>
      <c r="C30" s="142"/>
      <c r="D30" s="142"/>
      <c r="E30" s="51">
        <v>1</v>
      </c>
      <c r="F30" s="51" t="s">
        <v>47</v>
      </c>
      <c r="G30" s="44"/>
      <c r="H30" s="52">
        <f t="shared" si="0"/>
        <v>0</v>
      </c>
      <c r="I30" s="139"/>
      <c r="J30" s="43"/>
      <c r="K30" s="43"/>
    </row>
    <row r="31" spans="1:11" ht="26.4" customHeight="1" x14ac:dyDescent="0.35">
      <c r="A31" s="39"/>
      <c r="B31" s="141" t="s">
        <v>52</v>
      </c>
      <c r="C31" s="142"/>
      <c r="D31" s="142"/>
      <c r="E31" s="51">
        <v>500</v>
      </c>
      <c r="F31" s="51" t="s">
        <v>46</v>
      </c>
      <c r="G31" s="44"/>
      <c r="H31" s="52">
        <f t="shared" si="0"/>
        <v>0</v>
      </c>
      <c r="I31" s="139"/>
      <c r="J31" s="43"/>
      <c r="K31" s="43"/>
    </row>
    <row r="32" spans="1:11" ht="26.4" customHeight="1" x14ac:dyDescent="0.35">
      <c r="A32" s="39"/>
      <c r="B32" s="147" t="s">
        <v>60</v>
      </c>
      <c r="C32" s="148"/>
      <c r="D32" s="149"/>
      <c r="E32" s="51">
        <v>5</v>
      </c>
      <c r="F32" s="51" t="s">
        <v>47</v>
      </c>
      <c r="G32" s="44"/>
      <c r="H32" s="52">
        <f t="shared" si="0"/>
        <v>0</v>
      </c>
      <c r="I32" s="139"/>
      <c r="J32" s="43"/>
      <c r="K32" s="43"/>
    </row>
    <row r="33" spans="1:11" ht="27.9" customHeight="1" x14ac:dyDescent="0.35">
      <c r="A33" s="39"/>
      <c r="B33" s="147" t="s">
        <v>53</v>
      </c>
      <c r="C33" s="148"/>
      <c r="D33" s="149"/>
      <c r="E33" s="51">
        <v>1500</v>
      </c>
      <c r="F33" s="51" t="s">
        <v>46</v>
      </c>
      <c r="G33" s="44"/>
      <c r="H33" s="52">
        <f>G33*E33</f>
        <v>0</v>
      </c>
      <c r="I33" s="139"/>
      <c r="J33" s="43"/>
      <c r="K33" s="43"/>
    </row>
    <row r="34" spans="1:11" ht="30" customHeight="1" x14ac:dyDescent="0.35">
      <c r="A34" s="39"/>
      <c r="B34" s="147" t="s">
        <v>54</v>
      </c>
      <c r="C34" s="148"/>
      <c r="D34" s="149"/>
      <c r="E34" s="51">
        <v>270</v>
      </c>
      <c r="F34" s="51" t="s">
        <v>46</v>
      </c>
      <c r="G34" s="44"/>
      <c r="H34" s="52">
        <f>G34*E34</f>
        <v>0</v>
      </c>
      <c r="I34" s="139"/>
      <c r="J34" s="43"/>
      <c r="K34" s="43"/>
    </row>
    <row r="35" spans="1:11" x14ac:dyDescent="0.35">
      <c r="A35" s="39"/>
      <c r="B35" s="147" t="s">
        <v>57</v>
      </c>
      <c r="C35" s="148"/>
      <c r="D35" s="149"/>
      <c r="E35" s="51">
        <v>15</v>
      </c>
      <c r="F35" s="51" t="s">
        <v>47</v>
      </c>
      <c r="G35" s="44"/>
      <c r="H35" s="52">
        <f>G35*E35</f>
        <v>0</v>
      </c>
      <c r="I35" s="139"/>
      <c r="J35" s="43"/>
      <c r="K35" s="43"/>
    </row>
    <row r="36" spans="1:11" ht="29.4" customHeight="1" x14ac:dyDescent="0.35">
      <c r="A36" s="39"/>
      <c r="B36" s="147" t="s">
        <v>58</v>
      </c>
      <c r="C36" s="148"/>
      <c r="D36" s="149"/>
      <c r="E36" s="51">
        <v>8</v>
      </c>
      <c r="F36" s="51" t="s">
        <v>47</v>
      </c>
      <c r="G36" s="44"/>
      <c r="H36" s="52">
        <f>G36*E36</f>
        <v>0</v>
      </c>
      <c r="I36" s="139"/>
      <c r="J36" s="43"/>
      <c r="K36" s="43"/>
    </row>
    <row r="37" spans="1:11" ht="28.4" customHeight="1" x14ac:dyDescent="0.35">
      <c r="A37" s="39"/>
      <c r="B37" s="147" t="s">
        <v>61</v>
      </c>
      <c r="C37" s="148"/>
      <c r="D37" s="149"/>
      <c r="E37" s="51">
        <v>3</v>
      </c>
      <c r="F37" s="51" t="s">
        <v>47</v>
      </c>
      <c r="G37" s="44"/>
      <c r="H37" s="52">
        <f>G37*E37</f>
        <v>0</v>
      </c>
      <c r="I37" s="140"/>
      <c r="J37" s="43"/>
      <c r="K37" s="43"/>
    </row>
    <row r="38" spans="1:11" ht="28.4" customHeight="1" x14ac:dyDescent="0.35">
      <c r="A38" s="39"/>
      <c r="B38" s="143" t="s">
        <v>96</v>
      </c>
      <c r="C38" s="144"/>
      <c r="D38" s="144"/>
      <c r="E38" s="144"/>
      <c r="F38" s="144"/>
      <c r="G38" s="144"/>
      <c r="H38" s="144"/>
      <c r="I38" s="145"/>
      <c r="J38" s="43"/>
      <c r="K38" s="43"/>
    </row>
    <row r="39" spans="1:11" ht="28.4" customHeight="1" x14ac:dyDescent="0.35">
      <c r="A39" s="39"/>
      <c r="B39" s="141" t="s">
        <v>38</v>
      </c>
      <c r="C39" s="142"/>
      <c r="D39" s="142"/>
      <c r="E39" s="71">
        <v>50</v>
      </c>
      <c r="F39" s="51" t="s">
        <v>44</v>
      </c>
      <c r="G39" s="44"/>
      <c r="H39" s="52">
        <f>E39*G39</f>
        <v>0</v>
      </c>
      <c r="I39" s="138">
        <f>SUM(H39:H43)</f>
        <v>0</v>
      </c>
      <c r="J39" s="43"/>
      <c r="K39" s="43"/>
    </row>
    <row r="40" spans="1:11" ht="14.4" customHeight="1" x14ac:dyDescent="0.35">
      <c r="A40" s="39"/>
      <c r="B40" s="141" t="s">
        <v>68</v>
      </c>
      <c r="C40" s="142"/>
      <c r="D40" s="142"/>
      <c r="E40" s="51">
        <v>1</v>
      </c>
      <c r="F40" s="51" t="s">
        <v>43</v>
      </c>
      <c r="G40" s="44"/>
      <c r="H40" s="52">
        <f t="shared" ref="H40:H43" si="2">G40*E40</f>
        <v>0</v>
      </c>
      <c r="I40" s="139"/>
      <c r="J40" s="43"/>
      <c r="K40" s="43"/>
    </row>
    <row r="41" spans="1:11" ht="26.4" customHeight="1" x14ac:dyDescent="0.35">
      <c r="A41" s="39"/>
      <c r="B41" s="141" t="s">
        <v>66</v>
      </c>
      <c r="C41" s="142"/>
      <c r="D41" s="142"/>
      <c r="E41" s="51">
        <v>1</v>
      </c>
      <c r="F41" s="51" t="s">
        <v>47</v>
      </c>
      <c r="G41" s="44"/>
      <c r="H41" s="52">
        <f t="shared" si="2"/>
        <v>0</v>
      </c>
      <c r="I41" s="139"/>
      <c r="J41" s="43"/>
      <c r="K41" s="43"/>
    </row>
    <row r="42" spans="1:11" ht="26.4" customHeight="1" x14ac:dyDescent="0.35">
      <c r="A42" s="39"/>
      <c r="B42" s="141" t="s">
        <v>67</v>
      </c>
      <c r="C42" s="142"/>
      <c r="D42" s="142"/>
      <c r="E42" s="51">
        <v>1</v>
      </c>
      <c r="F42" s="51" t="s">
        <v>47</v>
      </c>
      <c r="G42" s="44"/>
      <c r="H42" s="52">
        <f t="shared" si="2"/>
        <v>0</v>
      </c>
      <c r="I42" s="139"/>
      <c r="J42" s="43"/>
      <c r="K42" s="43"/>
    </row>
    <row r="43" spans="1:11" ht="27.9" customHeight="1" x14ac:dyDescent="0.35">
      <c r="A43" s="39"/>
      <c r="B43" s="147" t="s">
        <v>69</v>
      </c>
      <c r="C43" s="148"/>
      <c r="D43" s="149"/>
      <c r="E43" s="51">
        <v>1</v>
      </c>
      <c r="F43" s="51" t="s">
        <v>43</v>
      </c>
      <c r="G43" s="44"/>
      <c r="H43" s="52">
        <f t="shared" si="2"/>
        <v>0</v>
      </c>
      <c r="I43" s="140"/>
      <c r="J43" s="43"/>
      <c r="K43" s="43"/>
    </row>
    <row r="44" spans="1:11" ht="27.9" customHeight="1" x14ac:dyDescent="0.35">
      <c r="A44" s="39"/>
      <c r="B44" s="143" t="s">
        <v>97</v>
      </c>
      <c r="C44" s="144"/>
      <c r="D44" s="144"/>
      <c r="E44" s="144"/>
      <c r="F44" s="144"/>
      <c r="G44" s="144"/>
      <c r="H44" s="144"/>
      <c r="I44" s="145"/>
      <c r="J44" s="43"/>
      <c r="K44" s="43"/>
    </row>
    <row r="45" spans="1:11" ht="30" customHeight="1" x14ac:dyDescent="0.35">
      <c r="A45" s="39"/>
      <c r="B45" s="141" t="s">
        <v>41</v>
      </c>
      <c r="C45" s="142"/>
      <c r="D45" s="142"/>
      <c r="E45" s="51">
        <v>1</v>
      </c>
      <c r="F45" s="51" t="s">
        <v>47</v>
      </c>
      <c r="G45" s="44"/>
      <c r="H45" s="52">
        <f>E45*G45</f>
        <v>0</v>
      </c>
      <c r="I45" s="146">
        <f>SUM(H45:H46)</f>
        <v>0</v>
      </c>
      <c r="J45" s="43"/>
      <c r="K45" s="43"/>
    </row>
    <row r="46" spans="1:11" x14ac:dyDescent="0.35">
      <c r="A46" s="39"/>
      <c r="B46" s="141" t="s">
        <v>42</v>
      </c>
      <c r="C46" s="142"/>
      <c r="D46" s="142"/>
      <c r="E46" s="51">
        <v>11000</v>
      </c>
      <c r="F46" s="51" t="s">
        <v>44</v>
      </c>
      <c r="G46" s="44"/>
      <c r="H46" s="52">
        <f>G46*E46</f>
        <v>0</v>
      </c>
      <c r="I46" s="146"/>
      <c r="J46" s="43"/>
      <c r="K46" s="43"/>
    </row>
    <row r="47" spans="1:11" ht="15" thickBot="1" x14ac:dyDescent="0.4">
      <c r="A47" s="39"/>
      <c r="B47" s="156" t="s">
        <v>71</v>
      </c>
      <c r="C47" s="157"/>
      <c r="D47" s="157"/>
      <c r="E47" s="158">
        <f>I45+I39+I29+I21+I16+I11</f>
        <v>0</v>
      </c>
      <c r="F47" s="158"/>
      <c r="G47" s="158"/>
      <c r="H47" s="158"/>
      <c r="I47" s="159"/>
      <c r="J47" s="43"/>
      <c r="K47" s="43"/>
    </row>
    <row r="48" spans="1:11" ht="14.4" customHeight="1" x14ac:dyDescent="0.35">
      <c r="A48" s="39"/>
      <c r="B48"/>
      <c r="C48"/>
      <c r="D48"/>
      <c r="E48"/>
      <c r="F48"/>
      <c r="G48"/>
      <c r="H48"/>
      <c r="I48"/>
      <c r="J48" s="43"/>
      <c r="K48" s="43"/>
    </row>
    <row r="49" spans="1:11" x14ac:dyDescent="0.35">
      <c r="A49" s="39"/>
      <c r="B49"/>
      <c r="C49"/>
      <c r="D49"/>
      <c r="E49"/>
      <c r="F49"/>
      <c r="G49"/>
      <c r="H49"/>
      <c r="I49"/>
      <c r="J49" s="43"/>
      <c r="K49" s="43"/>
    </row>
    <row r="50" spans="1:11" x14ac:dyDescent="0.35">
      <c r="A50" s="39"/>
      <c r="B50" s="45"/>
      <c r="C50" s="45"/>
      <c r="D50" s="45"/>
      <c r="E50" s="45"/>
      <c r="F50" s="45"/>
      <c r="G50" s="45"/>
      <c r="H50" s="45"/>
      <c r="I50" s="45"/>
      <c r="J50" s="43"/>
      <c r="K50" s="43"/>
    </row>
    <row r="51" spans="1:11" ht="25.5" customHeight="1" x14ac:dyDescent="0.35">
      <c r="B51"/>
      <c r="C51"/>
      <c r="D51"/>
      <c r="E51"/>
      <c r="F51"/>
      <c r="G51"/>
      <c r="H51"/>
      <c r="I51"/>
      <c r="J51" s="43"/>
      <c r="K51" s="43"/>
    </row>
    <row r="52" spans="1:11" x14ac:dyDescent="0.35">
      <c r="B52"/>
      <c r="C52"/>
      <c r="D52"/>
      <c r="E52"/>
      <c r="F52"/>
      <c r="G52"/>
      <c r="H52"/>
      <c r="I52"/>
      <c r="J52" s="43"/>
      <c r="K52" s="43"/>
    </row>
    <row r="53" spans="1:11" x14ac:dyDescent="0.35">
      <c r="A53" s="50"/>
      <c r="B53"/>
      <c r="C53"/>
      <c r="D53"/>
      <c r="E53"/>
      <c r="F53"/>
      <c r="G53"/>
      <c r="H53"/>
      <c r="I53"/>
      <c r="J53" s="43"/>
      <c r="K53" s="43"/>
    </row>
    <row r="54" spans="1:11" x14ac:dyDescent="0.35">
      <c r="A54" s="39"/>
      <c r="B54"/>
      <c r="C54"/>
      <c r="D54"/>
      <c r="E54"/>
      <c r="F54"/>
      <c r="G54"/>
      <c r="H54"/>
      <c r="I54"/>
      <c r="J54" s="43"/>
      <c r="K54" s="43"/>
    </row>
    <row r="55" spans="1:11" x14ac:dyDescent="0.35">
      <c r="B55" s="45"/>
      <c r="C55" s="45"/>
      <c r="D55" s="45"/>
      <c r="E55" s="45"/>
      <c r="F55" s="45"/>
      <c r="G55" s="45"/>
      <c r="H55" s="45"/>
      <c r="I55" s="45"/>
      <c r="J55" s="43"/>
      <c r="K55" s="43"/>
    </row>
    <row r="56" spans="1:11" x14ac:dyDescent="0.35">
      <c r="B56" s="45"/>
      <c r="C56" s="45"/>
      <c r="D56" s="45"/>
      <c r="E56" s="45"/>
      <c r="F56" s="45"/>
      <c r="G56" s="45"/>
      <c r="H56" s="45"/>
      <c r="I56" s="45"/>
      <c r="J56" s="43"/>
      <c r="K56" s="43"/>
    </row>
    <row r="57" spans="1:11" x14ac:dyDescent="0.35">
      <c r="B57" s="45"/>
      <c r="C57" s="45"/>
      <c r="D57" s="45"/>
      <c r="E57" s="45"/>
      <c r="F57" s="45"/>
      <c r="G57" s="45"/>
      <c r="H57" s="45"/>
      <c r="I57" s="45"/>
      <c r="J57" s="43"/>
      <c r="K57" s="43"/>
    </row>
    <row r="58" spans="1:11" x14ac:dyDescent="0.35">
      <c r="B58" s="43"/>
      <c r="C58" s="43"/>
      <c r="D58" s="43"/>
      <c r="E58" s="43"/>
      <c r="F58" s="43"/>
      <c r="G58" s="43"/>
      <c r="H58" s="43"/>
      <c r="I58" s="43"/>
      <c r="J58" s="43"/>
      <c r="K58" s="43"/>
    </row>
    <row r="59" spans="1:11" x14ac:dyDescent="0.35"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1" x14ac:dyDescent="0.35">
      <c r="B60" s="43"/>
      <c r="C60" s="43"/>
      <c r="D60" s="43"/>
      <c r="E60" s="43"/>
      <c r="F60" s="43"/>
      <c r="G60" s="43"/>
      <c r="H60" s="43"/>
      <c r="I60" s="43"/>
      <c r="J60" s="43"/>
      <c r="K60" s="43"/>
    </row>
    <row r="61" spans="1:11" x14ac:dyDescent="0.35">
      <c r="B61" s="43"/>
      <c r="C61" s="43"/>
      <c r="D61" s="43"/>
      <c r="E61" s="43"/>
      <c r="F61" s="43"/>
      <c r="G61" s="43"/>
      <c r="H61" s="43"/>
      <c r="I61" s="43"/>
      <c r="J61" s="43"/>
      <c r="K61" s="43"/>
    </row>
    <row r="62" spans="1:11" x14ac:dyDescent="0.35">
      <c r="B62" s="43"/>
      <c r="C62" s="43"/>
      <c r="D62" s="43"/>
      <c r="E62" s="43"/>
      <c r="F62" s="43"/>
      <c r="G62" s="43"/>
      <c r="H62" s="43"/>
      <c r="I62" s="43"/>
      <c r="J62" s="43"/>
      <c r="K62" s="43"/>
    </row>
    <row r="63" spans="1:11" x14ac:dyDescent="0.35">
      <c r="J63" s="43"/>
      <c r="K63" s="43"/>
    </row>
    <row r="64" spans="1:11" x14ac:dyDescent="0.35">
      <c r="J64" s="43"/>
      <c r="K64" s="43"/>
    </row>
    <row r="65" spans="10:11" x14ac:dyDescent="0.35">
      <c r="J65" s="43"/>
      <c r="K65" s="43"/>
    </row>
  </sheetData>
  <mergeCells count="52">
    <mergeCell ref="B2:I6"/>
    <mergeCell ref="B37:D37"/>
    <mergeCell ref="B36:D36"/>
    <mergeCell ref="B35:D35"/>
    <mergeCell ref="B39:D39"/>
    <mergeCell ref="B31:D31"/>
    <mergeCell ref="I29:I37"/>
    <mergeCell ref="B30:D30"/>
    <mergeCell ref="B29:D29"/>
    <mergeCell ref="B14:D14"/>
    <mergeCell ref="I11:I14"/>
    <mergeCell ref="B21:D21"/>
    <mergeCell ref="B16:D16"/>
    <mergeCell ref="B12:D12"/>
    <mergeCell ref="I21:I27"/>
    <mergeCell ref="B18:D18"/>
    <mergeCell ref="B47:D47"/>
    <mergeCell ref="B15:I15"/>
    <mergeCell ref="B23:D23"/>
    <mergeCell ref="B24:D24"/>
    <mergeCell ref="B26:D26"/>
    <mergeCell ref="B32:D32"/>
    <mergeCell ref="B33:D33"/>
    <mergeCell ref="B22:D22"/>
    <mergeCell ref="B28:I28"/>
    <mergeCell ref="B34:D34"/>
    <mergeCell ref="B25:D25"/>
    <mergeCell ref="B27:D27"/>
    <mergeCell ref="E47:I47"/>
    <mergeCell ref="B38:I38"/>
    <mergeCell ref="B11:D11"/>
    <mergeCell ref="B10:I10"/>
    <mergeCell ref="I16:I19"/>
    <mergeCell ref="B17:D17"/>
    <mergeCell ref="B20:I20"/>
    <mergeCell ref="B19:D19"/>
    <mergeCell ref="B13:D13"/>
    <mergeCell ref="B8:D9"/>
    <mergeCell ref="E8:E9"/>
    <mergeCell ref="H8:H9"/>
    <mergeCell ref="I8:I9"/>
    <mergeCell ref="F8:F9"/>
    <mergeCell ref="G8:G9"/>
    <mergeCell ref="I39:I43"/>
    <mergeCell ref="B40:D40"/>
    <mergeCell ref="B44:I44"/>
    <mergeCell ref="I45:I46"/>
    <mergeCell ref="B46:D46"/>
    <mergeCell ref="B41:D41"/>
    <mergeCell ref="B42:D42"/>
    <mergeCell ref="B43:D43"/>
    <mergeCell ref="B45:D4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0DE36-B3D8-4BB5-9423-B28D57A45B37}">
  <dimension ref="A1:D21"/>
  <sheetViews>
    <sheetView workbookViewId="0">
      <selection sqref="A1:D1"/>
    </sheetView>
  </sheetViews>
  <sheetFormatPr baseColWidth="10" defaultRowHeight="14.5" x14ac:dyDescent="0.35"/>
  <cols>
    <col min="2" max="2" width="40.08984375" customWidth="1"/>
    <col min="3" max="3" width="56.90625" customWidth="1"/>
    <col min="4" max="4" width="35.6328125" customWidth="1"/>
  </cols>
  <sheetData>
    <row r="1" spans="1:4" ht="66.5" customHeight="1" thickBot="1" x14ac:dyDescent="0.4">
      <c r="A1" s="171" t="s">
        <v>91</v>
      </c>
      <c r="B1" s="172"/>
      <c r="C1" s="172"/>
      <c r="D1" s="173"/>
    </row>
    <row r="2" spans="1:4" ht="15" thickBot="1" x14ac:dyDescent="0.4">
      <c r="A2" s="56"/>
      <c r="B2" s="57"/>
      <c r="C2" s="56"/>
      <c r="D2" s="56"/>
    </row>
    <row r="3" spans="1:4" ht="28.5" thickBot="1" x14ac:dyDescent="0.4">
      <c r="A3" s="58"/>
      <c r="B3" s="59" t="s">
        <v>72</v>
      </c>
      <c r="C3" s="60" t="s">
        <v>73</v>
      </c>
      <c r="D3" s="61" t="s">
        <v>74</v>
      </c>
    </row>
    <row r="4" spans="1:4" ht="15" thickBot="1" x14ac:dyDescent="0.4">
      <c r="A4" s="174" t="s">
        <v>75</v>
      </c>
      <c r="B4" s="175"/>
      <c r="C4" s="175"/>
      <c r="D4" s="176"/>
    </row>
    <row r="5" spans="1:4" x14ac:dyDescent="0.35">
      <c r="A5" s="177"/>
      <c r="B5" s="62" t="s">
        <v>76</v>
      </c>
      <c r="C5" s="63"/>
      <c r="D5" s="64">
        <f>C5*8</f>
        <v>0</v>
      </c>
    </row>
    <row r="6" spans="1:4" x14ac:dyDescent="0.35">
      <c r="A6" s="178"/>
      <c r="B6" s="62" t="s">
        <v>77</v>
      </c>
      <c r="C6" s="65"/>
      <c r="D6" s="66">
        <f>C6*8</f>
        <v>0</v>
      </c>
    </row>
    <row r="7" spans="1:4" x14ac:dyDescent="0.35">
      <c r="A7" s="178"/>
      <c r="B7" s="62" t="s">
        <v>78</v>
      </c>
      <c r="C7" s="65"/>
      <c r="D7" s="66">
        <f>C7*8</f>
        <v>0</v>
      </c>
    </row>
    <row r="8" spans="1:4" x14ac:dyDescent="0.35">
      <c r="A8" s="178"/>
      <c r="B8" s="62" t="s">
        <v>79</v>
      </c>
      <c r="C8" s="65"/>
      <c r="D8" s="66">
        <f>C8*8</f>
        <v>0</v>
      </c>
    </row>
    <row r="9" spans="1:4" x14ac:dyDescent="0.35">
      <c r="A9" s="178"/>
      <c r="B9" s="62" t="s">
        <v>80</v>
      </c>
      <c r="C9" s="65"/>
      <c r="D9" s="66">
        <f t="shared" ref="D9:D14" si="0">C9*8</f>
        <v>0</v>
      </c>
    </row>
    <row r="10" spans="1:4" x14ac:dyDescent="0.35">
      <c r="A10" s="178"/>
      <c r="B10" s="62" t="s">
        <v>81</v>
      </c>
      <c r="C10" s="65"/>
      <c r="D10" s="66">
        <f t="shared" si="0"/>
        <v>0</v>
      </c>
    </row>
    <row r="11" spans="1:4" x14ac:dyDescent="0.35">
      <c r="A11" s="178"/>
      <c r="B11" s="62" t="s">
        <v>82</v>
      </c>
      <c r="C11" s="65"/>
      <c r="D11" s="66">
        <f t="shared" si="0"/>
        <v>0</v>
      </c>
    </row>
    <row r="12" spans="1:4" x14ac:dyDescent="0.35">
      <c r="A12" s="178"/>
      <c r="B12" s="62" t="s">
        <v>83</v>
      </c>
      <c r="C12" s="65"/>
      <c r="D12" s="66">
        <f t="shared" si="0"/>
        <v>0</v>
      </c>
    </row>
    <row r="13" spans="1:4" x14ac:dyDescent="0.35">
      <c r="A13" s="178"/>
      <c r="B13" s="62" t="s">
        <v>84</v>
      </c>
      <c r="C13" s="65"/>
      <c r="D13" s="66">
        <f t="shared" si="0"/>
        <v>0</v>
      </c>
    </row>
    <row r="14" spans="1:4" x14ac:dyDescent="0.35">
      <c r="A14" s="178"/>
      <c r="B14" s="62" t="s">
        <v>85</v>
      </c>
      <c r="C14" s="65"/>
      <c r="D14" s="66">
        <f t="shared" si="0"/>
        <v>0</v>
      </c>
    </row>
    <row r="15" spans="1:4" x14ac:dyDescent="0.35">
      <c r="A15" s="178"/>
      <c r="B15" s="62" t="s">
        <v>86</v>
      </c>
      <c r="C15" s="65"/>
      <c r="D15" s="66">
        <f>C15*8</f>
        <v>0</v>
      </c>
    </row>
    <row r="16" spans="1:4" x14ac:dyDescent="0.35">
      <c r="A16" s="179"/>
      <c r="B16" s="62" t="s">
        <v>87</v>
      </c>
      <c r="C16" s="65"/>
      <c r="D16" s="66">
        <f>C16*8</f>
        <v>0</v>
      </c>
    </row>
    <row r="17" spans="1:4" ht="15" thickBot="1" x14ac:dyDescent="0.4">
      <c r="A17" s="180"/>
      <c r="B17" s="67" t="s">
        <v>88</v>
      </c>
      <c r="C17" s="68"/>
      <c r="D17" s="69">
        <f>C17*8</f>
        <v>0</v>
      </c>
    </row>
    <row r="18" spans="1:4" x14ac:dyDescent="0.35">
      <c r="A18" s="43"/>
      <c r="B18" s="43"/>
      <c r="C18" s="43"/>
      <c r="D18" s="70"/>
    </row>
    <row r="19" spans="1:4" ht="15" thickBot="1" x14ac:dyDescent="0.4">
      <c r="B19" s="57"/>
      <c r="C19" s="43"/>
      <c r="D19" s="43"/>
    </row>
    <row r="20" spans="1:4" x14ac:dyDescent="0.35">
      <c r="A20" s="181" t="s">
        <v>89</v>
      </c>
      <c r="B20" s="182"/>
      <c r="C20" s="182"/>
      <c r="D20" s="183"/>
    </row>
    <row r="21" spans="1:4" ht="15" thickBot="1" x14ac:dyDescent="0.4">
      <c r="A21" s="184" t="s">
        <v>90</v>
      </c>
      <c r="B21" s="185"/>
      <c r="C21" s="186">
        <v>0</v>
      </c>
      <c r="D21" s="187"/>
    </row>
  </sheetData>
  <mergeCells count="6">
    <mergeCell ref="A1:D1"/>
    <mergeCell ref="A4:D4"/>
    <mergeCell ref="A5:A17"/>
    <mergeCell ref="A20:D20"/>
    <mergeCell ref="A21:B21"/>
    <mergeCell ref="C21:D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8"/>
  <sheetViews>
    <sheetView zoomScaleNormal="80" zoomScaleSheetLayoutView="100" workbookViewId="0">
      <selection activeCell="O39" sqref="O39"/>
    </sheetView>
  </sheetViews>
  <sheetFormatPr baseColWidth="10" defaultColWidth="10.90625" defaultRowHeight="12.5" x14ac:dyDescent="0.25"/>
  <cols>
    <col min="1" max="1" width="7.08984375" style="26" customWidth="1"/>
    <col min="2" max="2" width="9.54296875" style="26" customWidth="1"/>
    <col min="3" max="3" width="18.90625" style="26" customWidth="1"/>
    <col min="4" max="4" width="10" style="26" customWidth="1"/>
    <col min="5" max="5" width="2.54296875" style="26" customWidth="1"/>
    <col min="6" max="6" width="24.453125" style="26" customWidth="1"/>
    <col min="7" max="7" width="13.90625" style="26" customWidth="1"/>
    <col min="8" max="8" width="1.08984375" style="26" customWidth="1"/>
    <col min="9" max="9" width="6.54296875" style="26" customWidth="1"/>
    <col min="10" max="16384" width="10.90625" style="26"/>
  </cols>
  <sheetData>
    <row r="1" spans="1:9" x14ac:dyDescent="0.25">
      <c r="A1" s="25"/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25"/>
      <c r="B2" s="25"/>
      <c r="C2" s="25"/>
      <c r="D2" s="25"/>
      <c r="E2" s="25"/>
      <c r="F2" s="25"/>
      <c r="G2" s="25"/>
      <c r="H2" s="25"/>
      <c r="I2" s="25"/>
    </row>
    <row r="3" spans="1:9" ht="17.399999999999999" customHeight="1" x14ac:dyDescent="0.3">
      <c r="A3" s="25"/>
      <c r="B3" s="27"/>
      <c r="C3" s="197" t="s">
        <v>23</v>
      </c>
      <c r="D3" s="197"/>
      <c r="E3" s="197"/>
      <c r="F3" s="197"/>
      <c r="G3" s="197"/>
      <c r="H3" s="197"/>
      <c r="I3" s="25"/>
    </row>
    <row r="4" spans="1:9" ht="17.399999999999999" customHeight="1" x14ac:dyDescent="0.25">
      <c r="A4" s="25"/>
      <c r="B4" s="25"/>
      <c r="C4" s="197"/>
      <c r="D4" s="197"/>
      <c r="E4" s="197"/>
      <c r="F4" s="197"/>
      <c r="G4" s="197"/>
      <c r="H4" s="197"/>
      <c r="I4" s="25"/>
    </row>
    <row r="5" spans="1:9" ht="14" x14ac:dyDescent="0.3">
      <c r="A5" s="25"/>
      <c r="B5" s="27"/>
      <c r="C5" s="28"/>
      <c r="D5" s="28"/>
      <c r="E5" s="28"/>
      <c r="F5" s="28"/>
      <c r="G5" s="29"/>
      <c r="H5" s="25"/>
      <c r="I5" s="25"/>
    </row>
    <row r="6" spans="1:9" ht="14.5" thickBot="1" x14ac:dyDescent="0.35">
      <c r="A6" s="25"/>
      <c r="B6" s="27"/>
      <c r="C6" s="28"/>
      <c r="D6" s="28"/>
      <c r="E6" s="28"/>
      <c r="F6" s="28"/>
      <c r="G6" s="29"/>
      <c r="H6" s="25"/>
      <c r="I6" s="25"/>
    </row>
    <row r="7" spans="1:9" ht="14.4" customHeight="1" x14ac:dyDescent="0.25">
      <c r="A7" s="25"/>
      <c r="B7" s="198" t="s">
        <v>70</v>
      </c>
      <c r="C7" s="199"/>
      <c r="D7" s="199"/>
      <c r="E7" s="199"/>
      <c r="F7" s="199"/>
      <c r="G7" s="199"/>
      <c r="H7" s="200"/>
      <c r="I7" s="25"/>
    </row>
    <row r="8" spans="1:9" ht="15" customHeight="1" x14ac:dyDescent="0.25">
      <c r="A8" s="25"/>
      <c r="B8" s="201"/>
      <c r="C8" s="202"/>
      <c r="D8" s="202"/>
      <c r="E8" s="202"/>
      <c r="F8" s="202"/>
      <c r="G8" s="202"/>
      <c r="H8" s="203"/>
      <c r="I8" s="25"/>
    </row>
    <row r="9" spans="1:9" ht="15" customHeight="1" x14ac:dyDescent="0.25">
      <c r="A9" s="25"/>
      <c r="B9" s="201"/>
      <c r="C9" s="202"/>
      <c r="D9" s="202"/>
      <c r="E9" s="202"/>
      <c r="F9" s="202"/>
      <c r="G9" s="202"/>
      <c r="H9" s="203"/>
      <c r="I9" s="25"/>
    </row>
    <row r="10" spans="1:9" ht="17.149999999999999" customHeight="1" x14ac:dyDescent="0.25">
      <c r="A10" s="25"/>
      <c r="B10" s="201"/>
      <c r="C10" s="202"/>
      <c r="D10" s="202"/>
      <c r="E10" s="202"/>
      <c r="F10" s="202"/>
      <c r="G10" s="202"/>
      <c r="H10" s="203"/>
      <c r="I10" s="25"/>
    </row>
    <row r="11" spans="1:9" ht="14.4" customHeight="1" x14ac:dyDescent="0.25">
      <c r="A11" s="25"/>
      <c r="B11" s="201"/>
      <c r="C11" s="202"/>
      <c r="D11" s="202"/>
      <c r="E11" s="202"/>
      <c r="F11" s="202"/>
      <c r="G11" s="202"/>
      <c r="H11" s="203"/>
      <c r="I11" s="25"/>
    </row>
    <row r="12" spans="1:9" ht="12.9" customHeight="1" thickBot="1" x14ac:dyDescent="0.3">
      <c r="A12" s="25"/>
      <c r="B12" s="204"/>
      <c r="C12" s="205"/>
      <c r="D12" s="205"/>
      <c r="E12" s="205"/>
      <c r="F12" s="205"/>
      <c r="G12" s="205"/>
      <c r="H12" s="206"/>
      <c r="I12" s="25"/>
    </row>
    <row r="13" spans="1:9" ht="16" thickBot="1" x14ac:dyDescent="0.3">
      <c r="A13" s="25"/>
      <c r="B13" s="207"/>
      <c r="C13" s="208"/>
      <c r="D13" s="208"/>
      <c r="E13" s="208"/>
      <c r="F13" s="208"/>
      <c r="G13" s="208"/>
      <c r="H13" s="25"/>
      <c r="I13" s="25"/>
    </row>
    <row r="14" spans="1:9" ht="13" thickBot="1" x14ac:dyDescent="0.3">
      <c r="A14" s="25"/>
      <c r="B14" s="209"/>
      <c r="C14" s="210"/>
      <c r="D14" s="210"/>
      <c r="E14" s="210"/>
      <c r="F14" s="210"/>
      <c r="G14" s="210"/>
      <c r="H14" s="211"/>
      <c r="I14" s="25"/>
    </row>
    <row r="15" spans="1:9" ht="13" thickBot="1" x14ac:dyDescent="0.3">
      <c r="A15" s="25"/>
      <c r="B15" s="11"/>
      <c r="C15" s="12"/>
      <c r="D15" s="12"/>
      <c r="E15" s="12"/>
      <c r="F15" s="12"/>
      <c r="G15" s="11"/>
      <c r="H15" s="25"/>
      <c r="I15" s="25"/>
    </row>
    <row r="16" spans="1:9" ht="15" thickBot="1" x14ac:dyDescent="0.4">
      <c r="B16" s="30" t="s">
        <v>24</v>
      </c>
      <c r="C16" s="212" t="s">
        <v>25</v>
      </c>
      <c r="D16" s="212"/>
      <c r="E16" s="212"/>
      <c r="F16" s="212"/>
      <c r="G16" s="213"/>
    </row>
    <row r="17" spans="2:7" x14ac:dyDescent="0.25">
      <c r="B17" s="31"/>
      <c r="C17" s="194"/>
      <c r="D17" s="195"/>
      <c r="E17" s="195"/>
      <c r="F17" s="195"/>
      <c r="G17" s="196"/>
    </row>
    <row r="18" spans="2:7" x14ac:dyDescent="0.25">
      <c r="B18" s="32"/>
      <c r="C18" s="191"/>
      <c r="D18" s="192"/>
      <c r="E18" s="192"/>
      <c r="F18" s="192"/>
      <c r="G18" s="193"/>
    </row>
    <row r="19" spans="2:7" x14ac:dyDescent="0.25">
      <c r="B19" s="32"/>
      <c r="C19" s="191"/>
      <c r="D19" s="192"/>
      <c r="E19" s="192"/>
      <c r="F19" s="192"/>
      <c r="G19" s="193"/>
    </row>
    <row r="20" spans="2:7" x14ac:dyDescent="0.25">
      <c r="B20" s="32"/>
      <c r="C20" s="191"/>
      <c r="D20" s="192"/>
      <c r="E20" s="192"/>
      <c r="F20" s="192"/>
      <c r="G20" s="193"/>
    </row>
    <row r="21" spans="2:7" x14ac:dyDescent="0.25">
      <c r="B21" s="32"/>
      <c r="C21" s="191"/>
      <c r="D21" s="192"/>
      <c r="E21" s="192"/>
      <c r="F21" s="192"/>
      <c r="G21" s="193"/>
    </row>
    <row r="22" spans="2:7" x14ac:dyDescent="0.25">
      <c r="B22" s="32"/>
      <c r="C22" s="191"/>
      <c r="D22" s="192"/>
      <c r="E22" s="192"/>
      <c r="F22" s="192"/>
      <c r="G22" s="193"/>
    </row>
    <row r="23" spans="2:7" x14ac:dyDescent="0.25">
      <c r="B23" s="32"/>
      <c r="C23" s="191"/>
      <c r="D23" s="192"/>
      <c r="E23" s="192"/>
      <c r="F23" s="192"/>
      <c r="G23" s="193"/>
    </row>
    <row r="24" spans="2:7" x14ac:dyDescent="0.25">
      <c r="B24" s="32"/>
      <c r="C24" s="191"/>
      <c r="D24" s="192"/>
      <c r="E24" s="192"/>
      <c r="F24" s="192"/>
      <c r="G24" s="193"/>
    </row>
    <row r="25" spans="2:7" x14ac:dyDescent="0.25">
      <c r="B25" s="32"/>
      <c r="C25" s="191"/>
      <c r="D25" s="192"/>
      <c r="E25" s="192"/>
      <c r="F25" s="192"/>
      <c r="G25" s="193"/>
    </row>
    <row r="26" spans="2:7" x14ac:dyDescent="0.25">
      <c r="B26" s="32"/>
      <c r="C26" s="191"/>
      <c r="D26" s="192"/>
      <c r="E26" s="192"/>
      <c r="F26" s="192"/>
      <c r="G26" s="193"/>
    </row>
    <row r="27" spans="2:7" x14ac:dyDescent="0.25">
      <c r="B27" s="32"/>
      <c r="C27" s="191"/>
      <c r="D27" s="192"/>
      <c r="E27" s="192"/>
      <c r="F27" s="192"/>
      <c r="G27" s="193"/>
    </row>
    <row r="28" spans="2:7" x14ac:dyDescent="0.25">
      <c r="B28" s="32"/>
      <c r="C28" s="191"/>
      <c r="D28" s="192"/>
      <c r="E28" s="192"/>
      <c r="F28" s="192"/>
      <c r="G28" s="193"/>
    </row>
    <row r="29" spans="2:7" x14ac:dyDescent="0.25">
      <c r="B29" s="32"/>
      <c r="C29" s="191"/>
      <c r="D29" s="192"/>
      <c r="E29" s="192"/>
      <c r="F29" s="192"/>
      <c r="G29" s="193"/>
    </row>
    <row r="30" spans="2:7" x14ac:dyDescent="0.25">
      <c r="B30" s="32"/>
      <c r="C30" s="191"/>
      <c r="D30" s="192"/>
      <c r="E30" s="192"/>
      <c r="F30" s="192"/>
      <c r="G30" s="193"/>
    </row>
    <row r="31" spans="2:7" x14ac:dyDescent="0.25">
      <c r="B31" s="32"/>
      <c r="C31" s="191"/>
      <c r="D31" s="192"/>
      <c r="E31" s="192"/>
      <c r="F31" s="192"/>
      <c r="G31" s="193"/>
    </row>
    <row r="32" spans="2:7" x14ac:dyDescent="0.25">
      <c r="B32" s="32"/>
      <c r="C32" s="191"/>
      <c r="D32" s="192"/>
      <c r="E32" s="192"/>
      <c r="F32" s="192"/>
      <c r="G32" s="193"/>
    </row>
    <row r="33" spans="2:7" x14ac:dyDescent="0.25">
      <c r="B33" s="32"/>
      <c r="C33" s="191"/>
      <c r="D33" s="192"/>
      <c r="E33" s="192"/>
      <c r="F33" s="192"/>
      <c r="G33" s="193"/>
    </row>
    <row r="34" spans="2:7" x14ac:dyDescent="0.25">
      <c r="B34" s="32"/>
      <c r="C34" s="191"/>
      <c r="D34" s="192"/>
      <c r="E34" s="192"/>
      <c r="F34" s="192"/>
      <c r="G34" s="193"/>
    </row>
    <row r="35" spans="2:7" x14ac:dyDescent="0.25">
      <c r="B35" s="32"/>
      <c r="C35" s="191"/>
      <c r="D35" s="192"/>
      <c r="E35" s="192"/>
      <c r="F35" s="192"/>
      <c r="G35" s="193"/>
    </row>
    <row r="36" spans="2:7" x14ac:dyDescent="0.25">
      <c r="B36" s="32"/>
      <c r="C36" s="191"/>
      <c r="D36" s="192"/>
      <c r="E36" s="192"/>
      <c r="F36" s="192"/>
      <c r="G36" s="193"/>
    </row>
    <row r="37" spans="2:7" x14ac:dyDescent="0.25">
      <c r="B37" s="32"/>
      <c r="C37" s="191"/>
      <c r="D37" s="192"/>
      <c r="E37" s="192"/>
      <c r="F37" s="192"/>
      <c r="G37" s="193"/>
    </row>
    <row r="38" spans="2:7" x14ac:dyDescent="0.25">
      <c r="B38" s="32"/>
      <c r="C38" s="191"/>
      <c r="D38" s="192"/>
      <c r="E38" s="192"/>
      <c r="F38" s="192"/>
      <c r="G38" s="193"/>
    </row>
    <row r="39" spans="2:7" x14ac:dyDescent="0.25">
      <c r="B39" s="32"/>
      <c r="C39" s="191"/>
      <c r="D39" s="192"/>
      <c r="E39" s="192"/>
      <c r="F39" s="192"/>
      <c r="G39" s="193"/>
    </row>
    <row r="40" spans="2:7" x14ac:dyDescent="0.25">
      <c r="B40" s="32"/>
      <c r="C40" s="191"/>
      <c r="D40" s="192"/>
      <c r="E40" s="192"/>
      <c r="F40" s="192"/>
      <c r="G40" s="193"/>
    </row>
    <row r="41" spans="2:7" x14ac:dyDescent="0.25">
      <c r="B41" s="32"/>
      <c r="C41" s="191"/>
      <c r="D41" s="192"/>
      <c r="E41" s="192"/>
      <c r="F41" s="192"/>
      <c r="G41" s="193"/>
    </row>
    <row r="42" spans="2:7" x14ac:dyDescent="0.25">
      <c r="B42" s="32"/>
      <c r="C42" s="191"/>
      <c r="D42" s="192"/>
      <c r="E42" s="192"/>
      <c r="F42" s="192"/>
      <c r="G42" s="193"/>
    </row>
    <row r="43" spans="2:7" x14ac:dyDescent="0.25">
      <c r="B43" s="32"/>
      <c r="C43" s="191"/>
      <c r="D43" s="192"/>
      <c r="E43" s="192"/>
      <c r="F43" s="192"/>
      <c r="G43" s="193"/>
    </row>
    <row r="44" spans="2:7" x14ac:dyDescent="0.25">
      <c r="B44" s="32"/>
      <c r="C44" s="191"/>
      <c r="D44" s="192"/>
      <c r="E44" s="192"/>
      <c r="F44" s="192"/>
      <c r="G44" s="193"/>
    </row>
    <row r="45" spans="2:7" x14ac:dyDescent="0.25">
      <c r="B45" s="32"/>
      <c r="C45" s="191"/>
      <c r="D45" s="192"/>
      <c r="E45" s="192"/>
      <c r="F45" s="192"/>
      <c r="G45" s="193"/>
    </row>
    <row r="46" spans="2:7" x14ac:dyDescent="0.25">
      <c r="B46" s="32"/>
      <c r="C46" s="191"/>
      <c r="D46" s="192"/>
      <c r="E46" s="192"/>
      <c r="F46" s="192"/>
      <c r="G46" s="193"/>
    </row>
    <row r="47" spans="2:7" x14ac:dyDescent="0.25">
      <c r="B47" s="32"/>
      <c r="C47" s="191"/>
      <c r="D47" s="192"/>
      <c r="E47" s="192"/>
      <c r="F47" s="192"/>
      <c r="G47" s="193"/>
    </row>
    <row r="48" spans="2:7" ht="13" thickBot="1" x14ac:dyDescent="0.3">
      <c r="B48" s="33"/>
      <c r="C48" s="188"/>
      <c r="D48" s="189"/>
      <c r="E48" s="189"/>
      <c r="F48" s="189"/>
      <c r="G48" s="190"/>
    </row>
  </sheetData>
  <mergeCells count="37">
    <mergeCell ref="C17:G17"/>
    <mergeCell ref="C3:H4"/>
    <mergeCell ref="B7:H12"/>
    <mergeCell ref="B13:G13"/>
    <mergeCell ref="B14:H14"/>
    <mergeCell ref="C16:G16"/>
    <mergeCell ref="C29:G29"/>
    <mergeCell ref="C18:G18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41:G41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0:G40"/>
    <mergeCell ref="C48:G48"/>
    <mergeCell ref="C42:G42"/>
    <mergeCell ref="C43:G43"/>
    <mergeCell ref="C44:G44"/>
    <mergeCell ref="C45:G45"/>
    <mergeCell ref="C46:G46"/>
    <mergeCell ref="C47:G47"/>
  </mergeCells>
  <pageMargins left="0.7" right="0.7" top="0.75" bottom="0.75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Page de garde</vt:lpstr>
      <vt:lpstr>MONTANT TOTAL</vt:lpstr>
      <vt:lpstr>Part ferme et forfaitaire</vt:lpstr>
      <vt:lpstr>BPC</vt:lpstr>
      <vt:lpstr>Précisions soumissionnaire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AT782469</dc:creator>
  <cp:lastModifiedBy>FAUCHER Oceane ALTRAN TECHNOLOGIES</cp:lastModifiedBy>
  <cp:lastPrinted>2024-08-28T14:38:12Z</cp:lastPrinted>
  <dcterms:created xsi:type="dcterms:W3CDTF">2024-04-10T13:36:24Z</dcterms:created>
  <dcterms:modified xsi:type="dcterms:W3CDTF">2026-01-21T15:20:26Z</dcterms:modified>
</cp:coreProperties>
</file>